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UDGET" sheetId="1" r:id="rId4"/>
    <sheet name="Player Fees" sheetId="2" r:id="rId5"/>
  </sheets>
</workbook>
</file>

<file path=xl/sharedStrings.xml><?xml version="1.0" encoding="utf-8"?>
<sst xmlns="http://schemas.openxmlformats.org/spreadsheetml/2006/main" uniqueCount="78">
  <si>
    <t>TEAM NAME: EG. U11 A</t>
  </si>
  <si>
    <t>BUDGET DATE</t>
  </si>
  <si>
    <t>EXPENSES</t>
  </si>
  <si>
    <t>INCOME/REVENUE</t>
  </si>
  <si>
    <t>Amount Collected</t>
  </si>
  <si>
    <t xml:space="preserve">Remainder To Be Paid    </t>
  </si>
  <si>
    <t>Projected</t>
  </si>
  <si>
    <t>to Year End</t>
  </si>
  <si>
    <t>PROPOSED</t>
  </si>
  <si>
    <t>ACTUAL</t>
  </si>
  <si>
    <t xml:space="preserve">PROJECTED </t>
  </si>
  <si>
    <t>BUDGET</t>
  </si>
  <si>
    <t xml:space="preserve">BUDGET </t>
  </si>
  <si>
    <t>INCURRED</t>
  </si>
  <si>
    <t>TO YEAR END</t>
  </si>
  <si>
    <t>PLAYER PAYMENTS</t>
  </si>
  <si>
    <t>ICE/TRAINING</t>
  </si>
  <si>
    <t>Practice Ice (Weekly)</t>
  </si>
  <si>
    <t xml:space="preserve">Sponsors &amp; Fundraisers </t>
  </si>
  <si>
    <t>Other Ice</t>
  </si>
  <si>
    <t>Exhibition Games/Ref Fees</t>
  </si>
  <si>
    <t xml:space="preserve">Hockey Development </t>
  </si>
  <si>
    <t>Off Ice Training</t>
  </si>
  <si>
    <t>Sub-total Ice/Training</t>
  </si>
  <si>
    <t xml:space="preserve">Sub-total Sponsors &amp; Fundraisers </t>
  </si>
  <si>
    <t xml:space="preserve"> </t>
  </si>
  <si>
    <t>MHL LEAGUE TEAM FEE</t>
  </si>
  <si>
    <t>Other Revenues</t>
  </si>
  <si>
    <t>TOURNAMENTS</t>
  </si>
  <si>
    <t>Sub-total Other Revenues</t>
  </si>
  <si>
    <t>TOTAL REVENUES</t>
  </si>
  <si>
    <t>Sub-total Tournaments</t>
  </si>
  <si>
    <t>Total Payments Due:</t>
  </si>
  <si>
    <t xml:space="preserve">TEAM APPAREL </t>
  </si>
  <si>
    <t>Jackets</t>
  </si>
  <si>
    <t>Team Bags</t>
  </si>
  <si>
    <t>Date</t>
  </si>
  <si>
    <t>Payments Per Player</t>
  </si>
  <si>
    <t>Various apparel and caps</t>
  </si>
  <si>
    <t>At Signing</t>
  </si>
  <si>
    <t>1st Payment</t>
  </si>
  <si>
    <t>Payment Date</t>
  </si>
  <si>
    <t>2nd Payment</t>
  </si>
  <si>
    <t>Sub-total Team Apparel</t>
  </si>
  <si>
    <t>3rd Payment</t>
  </si>
  <si>
    <t>TEAM SUPPLIES</t>
  </si>
  <si>
    <t>Sponsor plaques</t>
  </si>
  <si>
    <t>Banner</t>
  </si>
  <si>
    <t>Practice Materials</t>
  </si>
  <si>
    <t>Sub-total Team Supplies</t>
  </si>
  <si>
    <t>PLAYER APPRECIATION</t>
  </si>
  <si>
    <t>Christmas Party</t>
  </si>
  <si>
    <t>Season Ending Party</t>
  </si>
  <si>
    <t>Tournament Party</t>
  </si>
  <si>
    <t>Meeting Room Rentals</t>
  </si>
  <si>
    <t>Sub-total Player Appreciation</t>
  </si>
  <si>
    <t>TEAM ADMINISTRATION</t>
  </si>
  <si>
    <t>Team Web Page - Annual Fee</t>
  </si>
  <si>
    <t>Bank Charges</t>
  </si>
  <si>
    <t>Coach Training</t>
  </si>
  <si>
    <t>Miscellaneous - other</t>
  </si>
  <si>
    <t>Sub-total Team Administration</t>
  </si>
  <si>
    <t>TOTAL EXPENSES</t>
  </si>
  <si>
    <t>Proposed Budget</t>
  </si>
  <si>
    <t>VARIANCE</t>
  </si>
  <si>
    <t>Number of Players</t>
  </si>
  <si>
    <t>Set by Coach</t>
  </si>
  <si>
    <t>TOTAL REVENUE</t>
  </si>
  <si>
    <t>Fee per Player</t>
  </si>
  <si>
    <t>NET POSITION</t>
  </si>
  <si>
    <t>Rev MAY 2022</t>
  </si>
  <si>
    <t>Date of Report</t>
  </si>
  <si>
    <t>Amount Collected on Signing</t>
  </si>
  <si>
    <t>2nd Instalment</t>
  </si>
  <si>
    <t>Final Instalment</t>
  </si>
  <si>
    <t>Player Name</t>
  </si>
  <si>
    <t xml:space="preserve">Player Fee </t>
  </si>
  <si>
    <t>Sub-Total Player Fees</t>
  </si>
</sst>
</file>

<file path=xl/styles.xml><?xml version="1.0" encoding="utf-8"?>
<styleSheet xmlns="http://schemas.openxmlformats.org/spreadsheetml/2006/main">
  <numFmts count="6">
    <numFmt numFmtId="0" formatCode="General"/>
    <numFmt numFmtId="59" formatCode="dddd&quot;, &quot;mmmm&quot; &quot;dd&quot;, &quot;yyyy"/>
    <numFmt numFmtId="60" formatCode="&quot; &quot;&quot;$&quot;* #,##0.00&quot; &quot;;&quot;-&quot;&quot;$&quot;* #,##0.00&quot; &quot;;&quot; &quot;&quot;$&quot;* &quot;-&quot;??&quot; &quot;"/>
    <numFmt numFmtId="61" formatCode="&quot;$&quot;#,##0"/>
    <numFmt numFmtId="62" formatCode="&quot; &quot;&quot;$&quot;* #,##0.00&quot; &quot;;&quot; &quot;&quot;$&quot;* (#,##0.00);&quot; &quot;&quot;$&quot;* &quot;-&quot;??&quot; &quot;"/>
    <numFmt numFmtId="63" formatCode="&quot;$&quot;#,##0.00"/>
  </numFmts>
  <fonts count="21">
    <font>
      <sz val="12"/>
      <color indexed="8"/>
      <name val="Verdana"/>
    </font>
    <font>
      <sz val="12"/>
      <color indexed="8"/>
      <name val="Verdana"/>
    </font>
    <font>
      <sz val="15"/>
      <color indexed="8"/>
      <name val="Verdana"/>
    </font>
    <font>
      <sz val="9"/>
      <color indexed="8"/>
      <name val="Arial"/>
    </font>
    <font>
      <sz val="9"/>
      <color indexed="8"/>
      <name val="Arial Bold"/>
    </font>
    <font>
      <sz val="16"/>
      <color indexed="8"/>
      <name val="Arial Bold"/>
    </font>
    <font>
      <sz val="16"/>
      <color indexed="8"/>
      <name val="Verdana"/>
    </font>
    <font>
      <sz val="10"/>
      <color indexed="8"/>
      <name val="Arial"/>
    </font>
    <font>
      <sz val="10"/>
      <color indexed="13"/>
      <name val="Arial"/>
    </font>
    <font>
      <sz val="10"/>
      <color indexed="8"/>
      <name val="Arial Bold"/>
    </font>
    <font>
      <sz val="9"/>
      <color indexed="8"/>
      <name val="Verdana"/>
    </font>
    <font>
      <sz val="9"/>
      <color indexed="8"/>
      <name val="Poppins"/>
    </font>
    <font>
      <sz val="12"/>
      <color indexed="15"/>
      <name val="Arial Bold"/>
    </font>
    <font>
      <sz val="11"/>
      <color indexed="16"/>
      <name val="Arial Bold"/>
    </font>
    <font>
      <sz val="11"/>
      <color indexed="8"/>
      <name val="Verdana"/>
    </font>
    <font>
      <sz val="10"/>
      <color indexed="8"/>
      <name val="Verdana"/>
    </font>
    <font>
      <sz val="11"/>
      <color indexed="8"/>
      <name val="Arial Bold"/>
    </font>
    <font>
      <sz val="9"/>
      <color indexed="15"/>
      <name val="Arial Bold"/>
    </font>
    <font>
      <sz val="12"/>
      <color indexed="8"/>
      <name val="Verdana Bold"/>
    </font>
    <font>
      <sz val="8"/>
      <color indexed="8"/>
      <name val="Arial"/>
    </font>
    <font>
      <sz val="12"/>
      <color indexed="8"/>
      <name val="Helvetica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</fills>
  <borders count="150">
    <border>
      <left/>
      <right/>
      <top/>
      <bottom/>
      <diagonal/>
    </border>
    <border>
      <left style="medium">
        <color indexed="9"/>
      </left>
      <right style="thin">
        <color indexed="9"/>
      </right>
      <top style="medium">
        <color indexed="9"/>
      </top>
      <bottom/>
      <diagonal/>
    </border>
    <border>
      <left style="thin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medium">
        <color indexed="12"/>
      </right>
      <top style="medium">
        <color indexed="9"/>
      </top>
      <bottom/>
      <diagonal/>
    </border>
    <border>
      <left style="medium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medium">
        <color indexed="9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9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 style="medium">
        <color indexed="9"/>
      </right>
      <top style="thin">
        <color indexed="8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9"/>
      </bottom>
      <diagonal/>
    </border>
    <border>
      <left style="thin">
        <color indexed="8"/>
      </left>
      <right style="thin">
        <color indexed="9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8"/>
      </bottom>
      <diagonal/>
    </border>
    <border>
      <left style="thin">
        <color indexed="9"/>
      </left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9"/>
      </right>
      <top style="thin">
        <color indexed="8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9"/>
      </bottom>
      <diagonal/>
    </border>
    <border>
      <left/>
      <right/>
      <top style="thin">
        <color indexed="8"/>
      </top>
      <bottom style="medium">
        <color indexed="9"/>
      </bottom>
      <diagonal/>
    </border>
    <border>
      <left/>
      <right style="medium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8"/>
      </right>
      <top/>
      <bottom style="thin">
        <color indexed="9"/>
      </bottom>
      <diagonal/>
    </border>
    <border>
      <left style="thin">
        <color indexed="8"/>
      </left>
      <right style="medium">
        <color indexed="9"/>
      </right>
      <top/>
      <bottom/>
      <diagonal/>
    </border>
    <border>
      <left style="medium">
        <color indexed="9"/>
      </left>
      <right style="thin">
        <color indexed="8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>
        <color indexed="8"/>
      </right>
      <top/>
      <bottom style="thin">
        <color indexed="8"/>
      </bottom>
      <diagonal/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  <diagonal/>
    </border>
    <border>
      <left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>
        <color indexed="8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thin">
        <color indexed="8"/>
      </right>
      <top style="medium">
        <color indexed="9"/>
      </top>
      <bottom style="medium">
        <color indexed="9"/>
      </bottom>
      <diagonal/>
    </border>
    <border>
      <left style="thin">
        <color indexed="8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>
        <color indexed="8"/>
      </top>
      <bottom>
        <color indexed="8"/>
      </bottom>
      <diagonal/>
    </border>
    <border>
      <left style="thin">
        <color indexed="8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medium">
        <color indexed="9"/>
      </right>
      <top/>
      <bottom>
        <color indexed="8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thin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>
        <color indexed="8"/>
      </top>
      <bottom>
        <color indexed="8"/>
      </bottom>
      <diagonal/>
    </border>
    <border>
      <left style="medium">
        <color indexed="9"/>
      </left>
      <right style="medium">
        <color indexed="9"/>
      </right>
      <top>
        <color indexed="8"/>
      </top>
      <bottom/>
      <diagonal/>
    </border>
    <border>
      <left style="medium">
        <color indexed="9"/>
      </left>
      <right>
        <color indexed="8"/>
      </right>
      <top style="medium">
        <color indexed="9"/>
      </top>
      <bottom style="thin">
        <color indexed="9"/>
      </bottom>
      <diagonal/>
    </border>
    <border>
      <left>
        <color indexed="8"/>
      </left>
      <right/>
      <top style="medium">
        <color indexed="9"/>
      </top>
      <bottom style="thin">
        <color indexed="9"/>
      </bottom>
      <diagonal/>
    </border>
    <border>
      <left/>
      <right>
        <color indexed="8"/>
      </right>
      <top style="medium">
        <color indexed="9"/>
      </top>
      <bottom style="thin">
        <color indexed="9"/>
      </bottom>
      <diagonal/>
    </border>
    <border>
      <left/>
      <right/>
      <top>
        <color indexed="8"/>
      </top>
      <bottom>
        <color indexed="8"/>
      </bottom>
      <diagonal/>
    </border>
    <border>
      <left style="medium">
        <color indexed="12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8"/>
      </right>
      <top/>
      <bottom>
        <color indexed="8"/>
      </bottom>
      <diagonal/>
    </border>
    <border>
      <left style="thin">
        <color indexed="9"/>
      </left>
      <right/>
      <top>
        <color indexed="8"/>
      </top>
      <bottom>
        <color indexed="8"/>
      </bottom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thin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8"/>
      </right>
      <top/>
      <bottom/>
      <diagonal/>
    </border>
    <border>
      <left style="medium">
        <color indexed="9"/>
      </left>
      <right/>
      <top>
        <color indexed="8"/>
      </top>
      <bottom>
        <color indexed="8"/>
      </bottom>
      <diagonal/>
    </border>
    <border>
      <left style="medium">
        <color indexed="9"/>
      </left>
      <right>
        <color indexed="8"/>
      </right>
      <top style="medium">
        <color indexed="9"/>
      </top>
      <bottom/>
      <diagonal/>
    </border>
    <border>
      <left>
        <color indexed="8"/>
      </left>
      <right/>
      <top style="medium">
        <color indexed="9"/>
      </top>
      <bottom/>
      <diagonal/>
    </border>
    <border>
      <left/>
      <right>
        <color indexed="8"/>
      </right>
      <top style="medium">
        <color indexed="9"/>
      </top>
      <bottom/>
      <diagonal/>
    </border>
    <border>
      <left style="medium">
        <color indexed="9"/>
      </left>
      <right>
        <color indexed="8"/>
      </right>
      <top/>
      <bottom style="thin">
        <color indexed="9"/>
      </bottom>
      <diagonal/>
    </border>
    <border>
      <left>
        <color indexed="8"/>
      </left>
      <right/>
      <top/>
      <bottom style="thin">
        <color indexed="9"/>
      </bottom>
      <diagonal/>
    </border>
    <border>
      <left/>
      <right>
        <color indexed="8"/>
      </right>
      <top/>
      <bottom style="thin">
        <color indexed="9"/>
      </bottom>
      <diagonal/>
    </border>
    <border>
      <left/>
      <right/>
      <top>
        <color indexed="8"/>
      </top>
      <bottom/>
      <diagonal/>
    </border>
    <border>
      <left style="thin">
        <color indexed="9"/>
      </left>
      <right/>
      <top/>
      <bottom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9"/>
      </left>
      <right style="medium">
        <color indexed="8"/>
      </right>
      <top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9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9"/>
      </right>
      <top style="thin">
        <color indexed="8"/>
      </top>
      <bottom style="thin">
        <color indexed="8"/>
      </bottom>
      <diagonal/>
    </border>
    <border>
      <left style="medium">
        <color indexed="9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9"/>
      </right>
      <top style="thin">
        <color indexed="8"/>
      </top>
      <bottom style="medium">
        <color indexed="8"/>
      </bottom>
      <diagonal/>
    </border>
    <border>
      <left/>
      <right>
        <color indexed="8"/>
      </right>
      <top style="medium">
        <color indexed="9"/>
      </top>
      <bottom>
        <color indexed="8"/>
      </bottom>
      <diagonal/>
    </border>
    <border>
      <left/>
      <right/>
      <top style="medium">
        <color indexed="8"/>
      </top>
      <bottom>
        <color indexed="8"/>
      </bottom>
      <diagonal/>
    </border>
    <border>
      <left/>
      <right style="medium">
        <color indexed="8"/>
      </right>
      <top style="medium">
        <color indexed="8"/>
      </top>
      <bottom>
        <color indexed="8"/>
      </bottom>
      <diagonal/>
    </border>
    <border>
      <left style="medium">
        <color indexed="8"/>
      </left>
      <right style="medium">
        <color indexed="9"/>
      </right>
      <top style="medium">
        <color indexed="8"/>
      </top>
      <bottom>
        <color indexed="8"/>
      </bottom>
      <diagonal/>
    </border>
    <border>
      <left/>
      <right>
        <color indexed="8"/>
      </right>
      <top>
        <color indexed="8"/>
      </top>
      <bottom style="thin">
        <color indexed="9"/>
      </bottom>
      <diagonal/>
    </border>
    <border>
      <left/>
      <right style="medium">
        <color indexed="9"/>
      </right>
      <top>
        <color indexed="8"/>
      </top>
      <bottom/>
      <diagonal/>
    </border>
    <border>
      <left style="medium">
        <color indexed="9"/>
      </left>
      <right style="medium">
        <color indexed="9"/>
      </right>
      <top>
        <color indexed="8"/>
      </top>
      <bottom style="medium">
        <color indexed="8"/>
      </bottom>
      <diagonal/>
    </border>
    <border>
      <left/>
      <right style="medium">
        <color indexed="9"/>
      </right>
      <top style="medium">
        <color indexed="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8"/>
      </bottom>
      <diagonal/>
    </border>
    <border>
      <left style="medium">
        <color indexed="9"/>
      </left>
      <right/>
      <top/>
      <bottom/>
      <diagonal/>
    </border>
    <border>
      <left/>
      <right>
        <color indexed="8"/>
      </right>
      <top style="thin">
        <color indexed="8"/>
      </top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>
        <color indexed="8"/>
      </right>
      <top style="medium">
        <color indexed="9"/>
      </top>
      <bottom style="medium">
        <color indexed="9"/>
      </bottom>
      <diagonal/>
    </border>
    <border>
      <left>
        <color indexed="8"/>
      </left>
      <right/>
      <top style="medium">
        <color indexed="9"/>
      </top>
      <bottom style="medium">
        <color indexed="9"/>
      </bottom>
      <diagonal/>
    </border>
    <border>
      <left/>
      <right>
        <color indexed="8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/>
      <top style="medium">
        <color indexed="8"/>
      </top>
      <bottom/>
      <diagonal/>
    </border>
    <border>
      <left/>
      <right/>
      <top/>
      <bottom>
        <color indexed="8"/>
      </bottom>
      <diagonal/>
    </border>
    <border>
      <left style="medium">
        <color indexed="9"/>
      </left>
      <right>
        <color indexed="8"/>
      </right>
      <top/>
      <bottom/>
      <diagonal/>
    </border>
    <border>
      <left>
        <color indexed="8"/>
      </left>
      <right/>
      <top>
        <color indexed="8"/>
      </top>
      <bottom/>
      <diagonal/>
    </border>
    <border>
      <left/>
      <right style="thin">
        <color indexed="8"/>
      </right>
      <top>
        <color indexed="8"/>
      </top>
      <bottom/>
      <diagonal/>
    </border>
    <border>
      <left/>
      <right>
        <color indexed="8"/>
      </right>
      <top/>
      <bottom/>
      <diagonal/>
    </border>
    <border>
      <left>
        <color indexed="8"/>
      </left>
      <right>
        <color indexed="8"/>
      </right>
      <top/>
      <bottom/>
      <diagonal/>
    </border>
    <border>
      <left>
        <color indexed="8"/>
      </left>
      <right style="medium">
        <color indexed="9"/>
      </right>
      <top/>
      <bottom/>
      <diagonal/>
    </border>
    <border>
      <left>
        <color indexed="8"/>
      </left>
      <right/>
      <top/>
      <bottom/>
      <diagonal/>
    </border>
    <border>
      <left/>
      <right style="thin">
        <color indexed="8"/>
      </right>
      <top/>
      <bottom>
        <color indexed="8"/>
      </bottom>
      <diagonal/>
    </border>
    <border>
      <left>
        <color indexed="8"/>
      </left>
      <right/>
      <top/>
      <bottom>
        <color indexed="8"/>
      </bottom>
      <diagonal/>
    </border>
    <border>
      <left>
        <color indexed="8"/>
      </left>
      <right>
        <color indexed="8"/>
      </right>
      <top/>
      <bottom style="thin">
        <color indexed="9"/>
      </bottom>
      <diagonal/>
    </border>
    <border>
      <left>
        <color indexed="8"/>
      </left>
      <right style="medium">
        <color indexed="9"/>
      </right>
      <top/>
      <bottom style="thin">
        <color indexed="8"/>
      </bottom>
      <diagonal/>
    </border>
    <border>
      <left style="thin">
        <color indexed="8"/>
      </left>
      <right/>
      <top>
        <color indexed="8"/>
      </top>
      <bottom style="thin">
        <color indexed="9"/>
      </bottom>
      <diagonal/>
    </border>
    <border>
      <left/>
      <right style="thin">
        <color indexed="8"/>
      </right>
      <top/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medium">
        <color indexed="9"/>
      </right>
      <top style="thin">
        <color indexed="8"/>
      </top>
      <bottom/>
      <diagonal/>
    </border>
    <border>
      <left style="medium">
        <color indexed="9"/>
      </left>
      <right style="thin">
        <color indexed="8"/>
      </right>
      <top/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medium">
        <color indexed="8"/>
      </right>
      <top/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8"/>
      </left>
      <right style="medium">
        <color indexed="9"/>
      </right>
      <top/>
      <bottom style="medium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54">
    <xf numFmtId="0" fontId="0" applyNumberFormat="0" applyFont="1" applyFill="0" applyBorder="0" applyAlignment="1" applyProtection="0">
      <alignment vertical="top" wrapText="1"/>
    </xf>
    <xf numFmtId="0" fontId="1" applyNumberFormat="1" applyFont="1" applyFill="0" applyBorder="0" applyAlignment="1" applyProtection="0">
      <alignment vertical="top" wrapText="1"/>
    </xf>
    <xf numFmtId="1" fontId="3" borderId="1" applyNumberFormat="1" applyFont="1" applyFill="0" applyBorder="1" applyAlignment="1" applyProtection="0">
      <alignment vertical="bottom"/>
    </xf>
    <xf numFmtId="1" fontId="4" fillId="2" borderId="2" applyNumberFormat="1" applyFont="1" applyFill="1" applyBorder="1" applyAlignment="1" applyProtection="0">
      <alignment horizontal="center" vertical="bottom"/>
    </xf>
    <xf numFmtId="1" fontId="1" fillId="3" borderId="3" applyNumberFormat="1" applyFont="1" applyFill="1" applyBorder="1" applyAlignment="1" applyProtection="0">
      <alignment vertical="top" wrapText="1"/>
    </xf>
    <xf numFmtId="1" fontId="1" fillId="3" borderId="4" applyNumberFormat="1" applyFont="1" applyFill="1" applyBorder="1" applyAlignment="1" applyProtection="0">
      <alignment vertical="top" wrapText="1"/>
    </xf>
    <xf numFmtId="1" fontId="3" borderId="5" applyNumberFormat="1" applyFont="1" applyFill="0" applyBorder="1" applyAlignment="1" applyProtection="0">
      <alignment vertical="bottom"/>
    </xf>
    <xf numFmtId="0" fontId="5" fillId="2" borderId="6" applyNumberFormat="1" applyFont="1" applyFill="1" applyBorder="1" applyAlignment="1" applyProtection="0">
      <alignment horizontal="center" vertical="bottom"/>
    </xf>
    <xf numFmtId="1" fontId="6" fillId="3" borderId="7" applyNumberFormat="1" applyFont="1" applyFill="1" applyBorder="1" applyAlignment="1" applyProtection="0">
      <alignment vertical="top" wrapText="1"/>
    </xf>
    <xf numFmtId="1" fontId="6" fillId="3" borderId="8" applyNumberFormat="1" applyFont="1" applyFill="1" applyBorder="1" applyAlignment="1" applyProtection="0">
      <alignment vertical="top" wrapText="1"/>
    </xf>
    <xf numFmtId="59" fontId="3" fillId="2" borderId="6" applyNumberFormat="1" applyFont="1" applyFill="1" applyBorder="1" applyAlignment="1" applyProtection="0">
      <alignment horizontal="center" vertical="bottom"/>
    </xf>
    <xf numFmtId="59" fontId="3" fillId="2" borderId="7" applyNumberFormat="1" applyFont="1" applyFill="1" applyBorder="1" applyAlignment="1" applyProtection="0">
      <alignment horizontal="center" vertical="bottom"/>
    </xf>
    <xf numFmtId="1" fontId="4" fillId="2" borderId="7" applyNumberFormat="1" applyFont="1" applyFill="1" applyBorder="1" applyAlignment="1" applyProtection="0">
      <alignment horizontal="center" vertical="bottom"/>
    </xf>
    <xf numFmtId="60" fontId="7" fillId="2" borderId="9" applyNumberFormat="1" applyFont="1" applyFill="1" applyBorder="1" applyAlignment="1" applyProtection="0">
      <alignment horizontal="center" vertical="bottom"/>
    </xf>
    <xf numFmtId="60" fontId="7" fillId="2" borderId="10" applyNumberFormat="1" applyFont="1" applyFill="1" applyBorder="1" applyAlignment="1" applyProtection="0">
      <alignment horizontal="center" vertical="bottom"/>
    </xf>
    <xf numFmtId="1" fontId="8" borderId="5" applyNumberFormat="1" applyFont="1" applyFill="0" applyBorder="1" applyAlignment="1" applyProtection="0">
      <alignment vertical="bottom"/>
    </xf>
    <xf numFmtId="0" fontId="9" borderId="6" applyNumberFormat="1" applyFont="1" applyFill="0" applyBorder="1" applyAlignment="1" applyProtection="0">
      <alignment horizontal="center" vertical="bottom"/>
    </xf>
    <xf numFmtId="0" fontId="1" borderId="7" applyNumberFormat="1" applyFont="1" applyFill="0" applyBorder="1" applyAlignment="1" applyProtection="0">
      <alignment vertical="top" wrapText="1"/>
    </xf>
    <xf numFmtId="0" fontId="1" borderId="11" applyNumberFormat="1" applyFont="1" applyFill="0" applyBorder="1" applyAlignment="1" applyProtection="0">
      <alignment vertical="top" wrapText="1"/>
    </xf>
    <xf numFmtId="1" fontId="9" fillId="2" borderId="12" applyNumberFormat="1" applyFont="1" applyFill="1" applyBorder="1" applyAlignment="1" applyProtection="0">
      <alignment vertical="bottom"/>
    </xf>
    <xf numFmtId="0" fontId="9" borderId="13" applyNumberFormat="1" applyFont="1" applyFill="0" applyBorder="1" applyAlignment="1" applyProtection="0">
      <alignment horizontal="center" vertical="bottom"/>
    </xf>
    <xf numFmtId="1" fontId="3" fillId="2" borderId="12" applyNumberFormat="1" applyFont="1" applyFill="1" applyBorder="1" applyAlignment="1" applyProtection="0">
      <alignment vertical="bottom"/>
    </xf>
    <xf numFmtId="0" fontId="4" borderId="14" applyNumberFormat="1" applyFont="1" applyFill="0" applyBorder="1" applyAlignment="1" applyProtection="0">
      <alignment horizontal="center" vertical="center" wrapText="1"/>
    </xf>
    <xf numFmtId="0" fontId="4" borderId="15" applyNumberFormat="1" applyFont="1" applyFill="0" applyBorder="1" applyAlignment="1" applyProtection="0">
      <alignment horizontal="center" vertical="center" wrapText="1"/>
    </xf>
    <xf numFmtId="0" fontId="4" borderId="16" applyNumberFormat="1" applyFont="1" applyFill="0" applyBorder="1" applyAlignment="1" applyProtection="0">
      <alignment horizontal="center" vertical="bottom"/>
    </xf>
    <xf numFmtId="0" fontId="9" borderId="17" applyNumberFormat="1" applyFont="1" applyFill="0" applyBorder="1" applyAlignment="1" applyProtection="0">
      <alignment horizontal="center" vertical="bottom"/>
    </xf>
    <xf numFmtId="0" fontId="1" borderId="9" applyNumberFormat="1" applyFont="1" applyFill="0" applyBorder="1" applyAlignment="1" applyProtection="0">
      <alignment vertical="top" wrapText="1"/>
    </xf>
    <xf numFmtId="0" fontId="1" borderId="18" applyNumberFormat="1" applyFont="1" applyFill="0" applyBorder="1" applyAlignment="1" applyProtection="0">
      <alignment vertical="top" wrapText="1"/>
    </xf>
    <xf numFmtId="0" fontId="9" borderId="19" applyNumberFormat="1" applyFont="1" applyFill="0" applyBorder="1" applyAlignment="1" applyProtection="0">
      <alignment horizontal="center" vertical="bottom"/>
    </xf>
    <xf numFmtId="0" fontId="1" borderId="20" applyNumberFormat="1" applyFont="1" applyFill="0" applyBorder="1" applyAlignment="1" applyProtection="0">
      <alignment vertical="top" wrapText="1"/>
    </xf>
    <xf numFmtId="1" fontId="10" borderId="21" applyNumberFormat="1" applyFont="1" applyFill="0" applyBorder="1" applyAlignment="1" applyProtection="0">
      <alignment vertical="top" wrapText="1"/>
    </xf>
    <xf numFmtId="0" fontId="1" borderId="22" applyNumberFormat="1" applyFont="1" applyFill="0" applyBorder="1" applyAlignment="1" applyProtection="0">
      <alignment vertical="top" wrapText="1"/>
    </xf>
    <xf numFmtId="0" fontId="4" borderId="23" applyNumberFormat="1" applyFont="1" applyFill="0" applyBorder="1" applyAlignment="1" applyProtection="0">
      <alignment horizontal="center" vertical="bottom"/>
    </xf>
    <xf numFmtId="0" fontId="4" borderId="24" applyNumberFormat="1" applyFont="1" applyFill="0" applyBorder="1" applyAlignment="1" applyProtection="0">
      <alignment horizontal="center" vertical="bottom"/>
    </xf>
    <xf numFmtId="0" fontId="4" borderId="25" applyNumberFormat="1" applyFont="1" applyFill="0" applyBorder="1" applyAlignment="1" applyProtection="0">
      <alignment horizontal="center" vertical="bottom"/>
    </xf>
    <xf numFmtId="0" fontId="4" borderId="26" applyNumberFormat="1" applyFont="1" applyFill="0" applyBorder="1" applyAlignment="1" applyProtection="0">
      <alignment horizontal="center" vertical="bottom"/>
    </xf>
    <xf numFmtId="1" fontId="3" borderId="27" applyNumberFormat="1" applyFont="1" applyFill="0" applyBorder="1" applyAlignment="1" applyProtection="0">
      <alignment vertical="bottom"/>
    </xf>
    <xf numFmtId="0" fontId="4" fillId="4" borderId="28" applyNumberFormat="1" applyFont="1" applyFill="1" applyBorder="1" applyAlignment="1" applyProtection="0">
      <alignment horizontal="center" vertical="center"/>
    </xf>
    <xf numFmtId="1" fontId="3" fillId="2" borderId="29" applyNumberFormat="1" applyFont="1" applyFill="1" applyBorder="1" applyAlignment="1" applyProtection="0">
      <alignment vertical="bottom"/>
    </xf>
    <xf numFmtId="60" fontId="7" borderId="30" applyNumberFormat="1" applyFont="1" applyFill="0" applyBorder="1" applyAlignment="1" applyProtection="0">
      <alignment vertical="bottom"/>
    </xf>
    <xf numFmtId="60" fontId="7" borderId="31" applyNumberFormat="1" applyFont="1" applyFill="0" applyBorder="1" applyAlignment="1" applyProtection="0">
      <alignment vertical="bottom"/>
    </xf>
    <xf numFmtId="60" fontId="7" borderId="32" applyNumberFormat="1" applyFont="1" applyFill="0" applyBorder="1" applyAlignment="1" applyProtection="0">
      <alignment vertical="bottom"/>
    </xf>
    <xf numFmtId="0" fontId="4" borderId="33" applyNumberFormat="1" applyFont="1" applyFill="0" applyBorder="1" applyAlignment="1" applyProtection="0">
      <alignment horizontal="center" vertical="bottom"/>
    </xf>
    <xf numFmtId="0" fontId="4" borderId="34" applyNumberFormat="1" applyFont="1" applyFill="0" applyBorder="1" applyAlignment="1" applyProtection="0">
      <alignment horizontal="center" vertical="bottom"/>
    </xf>
    <xf numFmtId="1" fontId="3" fillId="2" borderId="35" applyNumberFormat="1" applyFont="1" applyFill="1" applyBorder="1" applyAlignment="1" applyProtection="0">
      <alignment vertical="bottom"/>
    </xf>
    <xf numFmtId="0" fontId="4" fillId="2" borderId="28" applyNumberFormat="1" applyFont="1" applyFill="1" applyBorder="1" applyAlignment="1" applyProtection="0">
      <alignment vertical="center"/>
    </xf>
    <xf numFmtId="61" fontId="4" fillId="4" borderId="36" applyNumberFormat="1" applyFont="1" applyFill="1" applyBorder="1" applyAlignment="1" applyProtection="0">
      <alignment horizontal="center" vertical="center"/>
    </xf>
    <xf numFmtId="61" fontId="3" fillId="2" borderId="28" applyNumberFormat="1" applyFont="1" applyFill="1" applyBorder="1" applyAlignment="1" applyProtection="0">
      <alignment horizontal="center" vertical="center"/>
    </xf>
    <xf numFmtId="0" fontId="4" borderId="37" applyNumberFormat="1" applyFont="1" applyFill="0" applyBorder="1" applyAlignment="1" applyProtection="0">
      <alignment vertical="bottom"/>
    </xf>
    <xf numFmtId="1" fontId="4" borderId="38" applyNumberFormat="1" applyFont="1" applyFill="0" applyBorder="1" applyAlignment="1" applyProtection="0">
      <alignment vertical="bottom"/>
    </xf>
    <xf numFmtId="62" fontId="4" borderId="38" applyNumberFormat="1" applyFont="1" applyFill="0" applyBorder="1" applyAlignment="1" applyProtection="0">
      <alignment vertical="bottom"/>
    </xf>
    <xf numFmtId="62" fontId="4" borderId="39" applyNumberFormat="1" applyFont="1" applyFill="0" applyBorder="1" applyAlignment="1" applyProtection="0">
      <alignment vertical="bottom"/>
    </xf>
    <xf numFmtId="1" fontId="3" fillId="2" borderId="40" applyNumberFormat="1" applyFont="1" applyFill="1" applyBorder="1" applyAlignment="1" applyProtection="0">
      <alignment vertical="bottom"/>
    </xf>
    <xf numFmtId="1" fontId="7" borderId="41" applyNumberFormat="1" applyFont="1" applyFill="0" applyBorder="1" applyAlignment="1" applyProtection="0">
      <alignment vertical="bottom"/>
    </xf>
    <xf numFmtId="1" fontId="7" borderId="42" applyNumberFormat="1" applyFont="1" applyFill="0" applyBorder="1" applyAlignment="1" applyProtection="0">
      <alignment vertical="bottom"/>
    </xf>
    <xf numFmtId="1" fontId="7" borderId="43" applyNumberFormat="1" applyFont="1" applyFill="0" applyBorder="1" applyAlignment="1" applyProtection="0">
      <alignment vertical="bottom"/>
    </xf>
    <xf numFmtId="1" fontId="7" borderId="3" applyNumberFormat="1" applyFont="1" applyFill="0" applyBorder="1" applyAlignment="1" applyProtection="0">
      <alignment vertical="bottom"/>
    </xf>
    <xf numFmtId="1" fontId="7" borderId="44" applyNumberFormat="1" applyFont="1" applyFill="0" applyBorder="1" applyAlignment="1" applyProtection="0">
      <alignment vertical="bottom"/>
    </xf>
    <xf numFmtId="0" fontId="11" borderId="45" applyNumberFormat="1" applyFont="1" applyFill="0" applyBorder="1" applyAlignment="1" applyProtection="0">
      <alignment vertical="center"/>
    </xf>
    <xf numFmtId="61" fontId="3" borderId="46" applyNumberFormat="1" applyFont="1" applyFill="0" applyBorder="1" applyAlignment="1" applyProtection="0">
      <alignment horizontal="center" vertical="center"/>
    </xf>
    <xf numFmtId="1" fontId="3" fillId="2" borderId="47" applyNumberFormat="1" applyFont="1" applyFill="1" applyBorder="1" applyAlignment="1" applyProtection="0">
      <alignment horizontal="center" vertical="center"/>
    </xf>
    <xf numFmtId="1" fontId="7" borderId="48" applyNumberFormat="1" applyFont="1" applyFill="0" applyBorder="1" applyAlignment="1" applyProtection="0">
      <alignment vertical="bottom"/>
    </xf>
    <xf numFmtId="1" fontId="7" borderId="49" applyNumberFormat="1" applyFont="1" applyFill="0" applyBorder="1" applyAlignment="1" applyProtection="0">
      <alignment vertical="bottom"/>
    </xf>
    <xf numFmtId="1" fontId="7" borderId="50" applyNumberFormat="1" applyFont="1" applyFill="0" applyBorder="1" applyAlignment="1" applyProtection="0">
      <alignment vertical="bottom"/>
    </xf>
    <xf numFmtId="0" fontId="11" borderId="51" applyNumberFormat="1" applyFont="1" applyFill="0" applyBorder="1" applyAlignment="1" applyProtection="0">
      <alignment vertical="center"/>
    </xf>
    <xf numFmtId="1" fontId="11" borderId="52" applyNumberFormat="1" applyFont="1" applyFill="0" applyBorder="1" applyAlignment="1" applyProtection="0">
      <alignment vertical="center"/>
    </xf>
    <xf numFmtId="61" fontId="3" borderId="52" applyNumberFormat="1" applyFont="1" applyFill="0" applyBorder="1" applyAlignment="1" applyProtection="0">
      <alignment horizontal="center" vertical="center"/>
    </xf>
    <xf numFmtId="1" fontId="3" fillId="2" borderId="53" applyNumberFormat="1" applyFont="1" applyFill="1" applyBorder="1" applyAlignment="1" applyProtection="0">
      <alignment vertical="bottom"/>
    </xf>
    <xf numFmtId="1" fontId="11" borderId="54" applyNumberFormat="1" applyFont="1" applyFill="0" applyBorder="1" applyAlignment="1" applyProtection="0">
      <alignment vertical="center"/>
    </xf>
    <xf numFmtId="61" fontId="3" borderId="54" applyNumberFormat="1" applyFont="1" applyFill="0" applyBorder="1" applyAlignment="1" applyProtection="0">
      <alignment horizontal="center" vertical="center"/>
    </xf>
    <xf numFmtId="1" fontId="3" fillId="2" borderId="55" applyNumberFormat="1" applyFont="1" applyFill="1" applyBorder="1" applyAlignment="1" applyProtection="0">
      <alignment vertical="bottom"/>
    </xf>
    <xf numFmtId="0" fontId="11" borderId="56" applyNumberFormat="1" applyFont="1" applyFill="0" applyBorder="1" applyAlignment="1" applyProtection="0">
      <alignment vertical="center"/>
    </xf>
    <xf numFmtId="61" fontId="3" borderId="57" applyNumberFormat="1" applyFont="1" applyFill="0" applyBorder="1" applyAlignment="1" applyProtection="0">
      <alignment horizontal="center" vertical="center"/>
    </xf>
    <xf numFmtId="1" fontId="11" borderId="58" applyNumberFormat="1" applyFont="1" applyFill="0" applyBorder="1" applyAlignment="1" applyProtection="0">
      <alignment vertical="center"/>
    </xf>
    <xf numFmtId="61" fontId="3" borderId="58" applyNumberFormat="1" applyFont="1" applyFill="0" applyBorder="1" applyAlignment="1" applyProtection="0">
      <alignment horizontal="center" vertical="center"/>
    </xf>
    <xf numFmtId="1" fontId="3" fillId="2" borderId="59" applyNumberFormat="1" applyFont="1" applyFill="1" applyBorder="1" applyAlignment="1" applyProtection="0">
      <alignment vertical="bottom"/>
    </xf>
    <xf numFmtId="1" fontId="3" fillId="2" borderId="59" applyNumberFormat="1" applyFont="1" applyFill="1" applyBorder="1" applyAlignment="1" applyProtection="0">
      <alignment horizontal="center" vertical="center"/>
    </xf>
    <xf numFmtId="1" fontId="3" fillId="2" borderId="60" applyNumberFormat="1" applyFont="1" applyFill="1" applyBorder="1" applyAlignment="1" applyProtection="0">
      <alignment vertical="bottom"/>
    </xf>
    <xf numFmtId="0" fontId="3" borderId="61" applyNumberFormat="1" applyFont="1" applyFill="0" applyBorder="1" applyAlignment="1" applyProtection="0">
      <alignment vertical="center"/>
    </xf>
    <xf numFmtId="62" fontId="3" borderId="62" applyNumberFormat="1" applyFont="1" applyFill="0" applyBorder="1" applyAlignment="1" applyProtection="0">
      <alignment vertical="bottom"/>
    </xf>
    <xf numFmtId="62" fontId="3" borderId="63" applyNumberFormat="1" applyFont="1" applyFill="0" applyBorder="1" applyAlignment="1" applyProtection="0">
      <alignment vertical="bottom"/>
    </xf>
    <xf numFmtId="1" fontId="3" fillId="2" borderId="64" applyNumberFormat="1" applyFont="1" applyFill="1" applyBorder="1" applyAlignment="1" applyProtection="0">
      <alignment horizontal="center" vertical="center"/>
    </xf>
    <xf numFmtId="1" fontId="1" borderId="41" applyNumberFormat="1" applyFont="1" applyFill="0" applyBorder="1" applyAlignment="1" applyProtection="0">
      <alignment vertical="top" wrapText="1"/>
    </xf>
    <xf numFmtId="1" fontId="1" borderId="42" applyNumberFormat="1" applyFont="1" applyFill="0" applyBorder="1" applyAlignment="1" applyProtection="0">
      <alignment vertical="top" wrapText="1"/>
    </xf>
    <xf numFmtId="1" fontId="1" borderId="43" applyNumberFormat="1" applyFont="1" applyFill="0" applyBorder="1" applyAlignment="1" applyProtection="0">
      <alignment vertical="top" wrapText="1"/>
    </xf>
    <xf numFmtId="1" fontId="1" borderId="3" applyNumberFormat="1" applyFont="1" applyFill="0" applyBorder="1" applyAlignment="1" applyProtection="0">
      <alignment vertical="top" wrapText="1"/>
    </xf>
    <xf numFmtId="1" fontId="1" borderId="44" applyNumberFormat="1" applyFont="1" applyFill="0" applyBorder="1" applyAlignment="1" applyProtection="0">
      <alignment vertical="top" wrapText="1"/>
    </xf>
    <xf numFmtId="0" fontId="11" borderId="65" applyNumberFormat="1" applyFont="1" applyFill="0" applyBorder="1" applyAlignment="1" applyProtection="0">
      <alignment vertical="center"/>
    </xf>
    <xf numFmtId="61" fontId="4" borderId="46" applyNumberFormat="1" applyFont="1" applyFill="0" applyBorder="1" applyAlignment="1" applyProtection="0">
      <alignment horizontal="center" vertical="center"/>
    </xf>
    <xf numFmtId="1" fontId="3" fillId="2" borderId="66" applyNumberFormat="1" applyFont="1" applyFill="1" applyBorder="1" applyAlignment="1" applyProtection="0">
      <alignment vertical="bottom"/>
    </xf>
    <xf numFmtId="1" fontId="1" borderId="48" applyNumberFormat="1" applyFont="1" applyFill="0" applyBorder="1" applyAlignment="1" applyProtection="0">
      <alignment vertical="top" wrapText="1"/>
    </xf>
    <xf numFmtId="1" fontId="1" borderId="49" applyNumberFormat="1" applyFont="1" applyFill="0" applyBorder="1" applyAlignment="1" applyProtection="0">
      <alignment vertical="top" wrapText="1"/>
    </xf>
    <xf numFmtId="1" fontId="1" borderId="50" applyNumberFormat="1" applyFont="1" applyFill="0" applyBorder="1" applyAlignment="1" applyProtection="0">
      <alignment vertical="top" wrapText="1"/>
    </xf>
    <xf numFmtId="61" fontId="3" fillId="4" borderId="46" applyNumberFormat="1" applyFont="1" applyFill="1" applyBorder="1" applyAlignment="1" applyProtection="0">
      <alignment horizontal="center" vertical="center"/>
    </xf>
    <xf numFmtId="1" fontId="11" borderId="51" applyNumberFormat="1" applyFont="1" applyFill="0" applyBorder="1" applyAlignment="1" applyProtection="0">
      <alignment vertical="center"/>
    </xf>
    <xf numFmtId="1" fontId="3" fillId="2" borderId="67" applyNumberFormat="1" applyFont="1" applyFill="1" applyBorder="1" applyAlignment="1" applyProtection="0">
      <alignment horizontal="center" vertical="center"/>
    </xf>
    <xf numFmtId="1" fontId="3" fillId="2" borderId="68" applyNumberFormat="1" applyFont="1" applyFill="1" applyBorder="1" applyAlignment="1" applyProtection="0">
      <alignment vertical="bottom"/>
    </xf>
    <xf numFmtId="61" fontId="3" borderId="69" applyNumberFormat="1" applyFont="1" applyFill="0" applyBorder="1" applyAlignment="1" applyProtection="0">
      <alignment horizontal="center" vertical="center"/>
    </xf>
    <xf numFmtId="61" fontId="3" borderId="41" applyNumberFormat="1" applyFont="1" applyFill="0" applyBorder="1" applyAlignment="1" applyProtection="0">
      <alignment horizontal="center" vertical="center"/>
    </xf>
    <xf numFmtId="61" fontId="3" borderId="70" applyNumberFormat="1" applyFont="1" applyFill="0" applyBorder="1" applyAlignment="1" applyProtection="0">
      <alignment horizontal="center" vertical="center"/>
    </xf>
    <xf numFmtId="1" fontId="1" borderId="7" applyNumberFormat="1" applyFont="1" applyFill="0" applyBorder="1" applyAlignment="1" applyProtection="0">
      <alignment vertical="top" wrapText="1"/>
    </xf>
    <xf numFmtId="1" fontId="11" borderId="56" applyNumberFormat="1" applyFont="1" applyFill="0" applyBorder="1" applyAlignment="1" applyProtection="0">
      <alignment vertical="center"/>
    </xf>
    <xf numFmtId="61" fontId="3" fillId="4" borderId="57" applyNumberFormat="1" applyFont="1" applyFill="1" applyBorder="1" applyAlignment="1" applyProtection="0">
      <alignment horizontal="center" vertical="center"/>
    </xf>
    <xf numFmtId="1" fontId="1" borderId="71" applyNumberFormat="1" applyFont="1" applyFill="0" applyBorder="1" applyAlignment="1" applyProtection="0">
      <alignment vertical="top" wrapText="1"/>
    </xf>
    <xf numFmtId="1" fontId="3" fillId="2" borderId="72" applyNumberFormat="1" applyFont="1" applyFill="1" applyBorder="1" applyAlignment="1" applyProtection="0">
      <alignment horizontal="center" vertical="center"/>
    </xf>
    <xf numFmtId="1" fontId="3" borderId="7" applyNumberFormat="1" applyFont="1" applyFill="0" applyBorder="1" applyAlignment="1" applyProtection="0">
      <alignment vertical="center"/>
    </xf>
    <xf numFmtId="0" fontId="9" fillId="4" borderId="7" applyNumberFormat="1" applyFont="1" applyFill="1" applyBorder="1" applyAlignment="1" applyProtection="0">
      <alignment horizontal="center" vertical="bottom"/>
    </xf>
    <xf numFmtId="60" fontId="9" fillId="4" borderId="7" applyNumberFormat="1" applyFont="1" applyFill="1" applyBorder="1" applyAlignment="1" applyProtection="0">
      <alignment horizontal="center" vertical="bottom"/>
    </xf>
    <xf numFmtId="1" fontId="3" borderId="71" applyNumberFormat="1" applyFont="1" applyFill="0" applyBorder="1" applyAlignment="1" applyProtection="0">
      <alignment vertical="center"/>
    </xf>
    <xf numFmtId="1" fontId="3" borderId="73" applyNumberFormat="1" applyFont="1" applyFill="0" applyBorder="1" applyAlignment="1" applyProtection="0">
      <alignment vertical="center"/>
    </xf>
    <xf numFmtId="62" fontId="3" borderId="74" applyNumberFormat="1" applyFont="1" applyFill="0" applyBorder="1" applyAlignment="1" applyProtection="0">
      <alignment vertical="bottom"/>
    </xf>
    <xf numFmtId="62" fontId="3" borderId="75" applyNumberFormat="1" applyFont="1" applyFill="0" applyBorder="1" applyAlignment="1" applyProtection="0">
      <alignment vertical="bottom"/>
    </xf>
    <xf numFmtId="0" fontId="4" borderId="76" applyNumberFormat="1" applyFont="1" applyFill="0" applyBorder="1" applyAlignment="1" applyProtection="0">
      <alignment vertical="center"/>
    </xf>
    <xf numFmtId="62" fontId="3" borderId="77" applyNumberFormat="1" applyFont="1" applyFill="0" applyBorder="1" applyAlignment="1" applyProtection="0">
      <alignment vertical="bottom"/>
    </xf>
    <xf numFmtId="62" fontId="3" borderId="78" applyNumberFormat="1" applyFont="1" applyFill="0" applyBorder="1" applyAlignment="1" applyProtection="0">
      <alignment vertical="bottom"/>
    </xf>
    <xf numFmtId="1" fontId="3" fillId="2" borderId="79" applyNumberFormat="1" applyFont="1" applyFill="1" applyBorder="1" applyAlignment="1" applyProtection="0">
      <alignment horizontal="center" vertical="center"/>
    </xf>
    <xf numFmtId="1" fontId="9" fillId="4" borderId="7" applyNumberFormat="1" applyFont="1" applyFill="1" applyBorder="1" applyAlignment="1" applyProtection="0">
      <alignment horizontal="center" vertical="bottom"/>
    </xf>
    <xf numFmtId="0" fontId="1" borderId="7" applyNumberFormat="0" applyFont="1" applyFill="0" applyBorder="1" applyAlignment="1" applyProtection="0">
      <alignment vertical="top" wrapText="1"/>
    </xf>
    <xf numFmtId="61" fontId="12" fillId="4" borderId="7" applyNumberFormat="1" applyFont="1" applyFill="1" applyBorder="1" applyAlignment="1" applyProtection="0">
      <alignment horizontal="center" vertical="center"/>
    </xf>
    <xf numFmtId="1" fontId="3" fillId="2" borderId="80" applyNumberFormat="1" applyFont="1" applyFill="1" applyBorder="1" applyAlignment="1" applyProtection="0">
      <alignment horizontal="center" vertical="center"/>
    </xf>
    <xf numFmtId="1" fontId="1" borderId="81" applyNumberFormat="1" applyFont="1" applyFill="0" applyBorder="1" applyAlignment="1" applyProtection="0">
      <alignment vertical="top" wrapText="1"/>
    </xf>
    <xf numFmtId="1" fontId="3" borderId="81" applyNumberFormat="1" applyFont="1" applyFill="0" applyBorder="1" applyAlignment="1" applyProtection="0">
      <alignment vertical="center"/>
    </xf>
    <xf numFmtId="1" fontId="3" borderId="82" applyNumberFormat="1" applyFont="1" applyFill="0" applyBorder="1" applyAlignment="1" applyProtection="0">
      <alignment vertical="center"/>
    </xf>
    <xf numFmtId="1" fontId="3" fillId="2" borderId="83" applyNumberFormat="1" applyFont="1" applyFill="1" applyBorder="1" applyAlignment="1" applyProtection="0">
      <alignment vertical="bottom"/>
    </xf>
    <xf numFmtId="0" fontId="13" fillId="5" borderId="84" applyNumberFormat="1" applyFont="1" applyFill="1" applyBorder="1" applyAlignment="1" applyProtection="0">
      <alignment horizontal="center" vertical="bottom"/>
    </xf>
    <xf numFmtId="0" fontId="13" fillId="5" borderId="85" applyNumberFormat="1" applyFont="1" applyFill="1" applyBorder="1" applyAlignment="1" applyProtection="0">
      <alignment horizontal="center" vertical="bottom"/>
    </xf>
    <xf numFmtId="1" fontId="14" borderId="86" applyNumberFormat="1" applyFont="1" applyFill="0" applyBorder="1" applyAlignment="1" applyProtection="0">
      <alignment vertical="top"/>
    </xf>
    <xf numFmtId="1" fontId="7" fillId="5" borderId="87" applyNumberFormat="1" applyFont="1" applyFill="1" applyBorder="1" applyAlignment="1" applyProtection="0">
      <alignment vertical="center"/>
    </xf>
    <xf numFmtId="1" fontId="3" fillId="2" borderId="88" applyNumberFormat="1" applyFont="1" applyFill="1" applyBorder="1" applyAlignment="1" applyProtection="0">
      <alignment vertical="bottom"/>
    </xf>
    <xf numFmtId="0" fontId="9" fillId="5" borderId="89" applyNumberFormat="1" applyFont="1" applyFill="1" applyBorder="1" applyAlignment="1" applyProtection="0">
      <alignment horizontal="center" vertical="bottom"/>
    </xf>
    <xf numFmtId="0" fontId="9" fillId="5" borderId="90" applyNumberFormat="1" applyFont="1" applyFill="1" applyBorder="1" applyAlignment="1" applyProtection="0">
      <alignment horizontal="center" vertical="bottom"/>
    </xf>
    <xf numFmtId="1" fontId="15" borderId="91" applyNumberFormat="1" applyFont="1" applyFill="0" applyBorder="1" applyAlignment="1" applyProtection="0">
      <alignment vertical="top"/>
    </xf>
    <xf numFmtId="1" fontId="15" borderId="92" applyNumberFormat="1" applyFont="1" applyFill="0" applyBorder="1" applyAlignment="1" applyProtection="0">
      <alignment vertical="top"/>
    </xf>
    <xf numFmtId="61" fontId="9" fillId="5" borderId="93" applyNumberFormat="1" applyFont="1" applyFill="1" applyBorder="1" applyAlignment="1" applyProtection="0">
      <alignment horizontal="center" vertical="center"/>
    </xf>
    <xf numFmtId="0" fontId="9" fillId="5" borderId="94" applyNumberFormat="1" applyFont="1" applyFill="1" applyBorder="1" applyAlignment="1" applyProtection="0">
      <alignment horizontal="center" vertical="bottom"/>
    </xf>
    <xf numFmtId="0" fontId="9" fillId="5" borderId="95" applyNumberFormat="1" applyFont="1" applyFill="1" applyBorder="1" applyAlignment="1" applyProtection="0">
      <alignment horizontal="center" vertical="bottom"/>
    </xf>
    <xf numFmtId="1" fontId="15" borderId="96" applyNumberFormat="1" applyFont="1" applyFill="0" applyBorder="1" applyAlignment="1" applyProtection="0">
      <alignment vertical="top"/>
    </xf>
    <xf numFmtId="1" fontId="15" borderId="97" applyNumberFormat="1" applyFont="1" applyFill="0" applyBorder="1" applyAlignment="1" applyProtection="0">
      <alignment vertical="top"/>
    </xf>
    <xf numFmtId="61" fontId="9" fillId="5" borderId="98" applyNumberFormat="1" applyFont="1" applyFill="1" applyBorder="1" applyAlignment="1" applyProtection="0">
      <alignment horizontal="center" vertical="center"/>
    </xf>
    <xf numFmtId="1" fontId="3" fillId="2" borderId="99" applyNumberFormat="1" applyFont="1" applyFill="1" applyBorder="1" applyAlignment="1" applyProtection="0">
      <alignment vertical="bottom"/>
    </xf>
    <xf numFmtId="0" fontId="9" fillId="5" borderId="100" applyNumberFormat="1" applyFont="1" applyFill="1" applyBorder="1" applyAlignment="1" applyProtection="0">
      <alignment horizontal="center" vertical="bottom"/>
    </xf>
    <xf numFmtId="0" fontId="9" fillId="5" borderId="101" applyNumberFormat="1" applyFont="1" applyFill="1" applyBorder="1" applyAlignment="1" applyProtection="0">
      <alignment horizontal="center" vertical="bottom"/>
    </xf>
    <xf numFmtId="1" fontId="15" borderId="102" applyNumberFormat="1" applyFont="1" applyFill="0" applyBorder="1" applyAlignment="1" applyProtection="0">
      <alignment vertical="top"/>
    </xf>
    <xf numFmtId="1" fontId="15" borderId="103" applyNumberFormat="1" applyFont="1" applyFill="0" applyBorder="1" applyAlignment="1" applyProtection="0">
      <alignment vertical="top"/>
    </xf>
    <xf numFmtId="61" fontId="9" fillId="5" borderId="104" applyNumberFormat="1" applyFont="1" applyFill="1" applyBorder="1" applyAlignment="1" applyProtection="0">
      <alignment horizontal="center" vertical="center"/>
    </xf>
    <xf numFmtId="0" fontId="4" borderId="73" applyNumberFormat="0" applyFont="1" applyFill="0" applyBorder="1" applyAlignment="1" applyProtection="0">
      <alignment horizontal="left" vertical="center"/>
    </xf>
    <xf numFmtId="62" fontId="3" borderId="105" applyNumberFormat="1" applyFont="1" applyFill="0" applyBorder="1" applyAlignment="1" applyProtection="0">
      <alignment vertical="bottom"/>
    </xf>
    <xf numFmtId="1" fontId="3" fillId="2" borderId="7" applyNumberFormat="1" applyFont="1" applyFill="1" applyBorder="1" applyAlignment="1" applyProtection="0">
      <alignment vertical="bottom"/>
    </xf>
    <xf numFmtId="1" fontId="1" borderId="106" applyNumberFormat="1" applyFont="1" applyFill="0" applyBorder="1" applyAlignment="1" applyProtection="0">
      <alignment vertical="top" wrapText="1"/>
    </xf>
    <xf numFmtId="1" fontId="1" borderId="107" applyNumberFormat="1" applyFont="1" applyFill="0" applyBorder="1" applyAlignment="1" applyProtection="0">
      <alignment vertical="top" wrapText="1"/>
    </xf>
    <xf numFmtId="61" fontId="12" fillId="5" borderId="108" applyNumberFormat="1" applyFont="1" applyFill="1" applyBorder="1" applyAlignment="1" applyProtection="0">
      <alignment horizontal="center" vertical="center"/>
    </xf>
    <xf numFmtId="0" fontId="4" borderId="76" applyNumberFormat="1" applyFont="1" applyFill="0" applyBorder="1" applyAlignment="1" applyProtection="0">
      <alignment horizontal="left" vertical="center"/>
    </xf>
    <xf numFmtId="62" fontId="3" borderId="109" applyNumberFormat="1" applyFont="1" applyFill="0" applyBorder="1" applyAlignment="1" applyProtection="0">
      <alignment vertical="bottom"/>
    </xf>
    <xf numFmtId="1" fontId="1" borderId="79" applyNumberFormat="1" applyFont="1" applyFill="0" applyBorder="1" applyAlignment="1" applyProtection="0">
      <alignment vertical="top" wrapText="1"/>
    </xf>
    <xf numFmtId="1" fontId="1" borderId="110" applyNumberFormat="1" applyFont="1" applyFill="0" applyBorder="1" applyAlignment="1" applyProtection="0">
      <alignment vertical="top" wrapText="1"/>
    </xf>
    <xf numFmtId="61" fontId="12" fillId="5" borderId="111" applyNumberFormat="1" applyFont="1" applyFill="1" applyBorder="1" applyAlignment="1" applyProtection="0">
      <alignment horizontal="center" vertical="center"/>
    </xf>
    <xf numFmtId="1" fontId="3" fillId="2" borderId="6" applyNumberFormat="1" applyFont="1" applyFill="1" applyBorder="1" applyAlignment="1" applyProtection="0">
      <alignment vertical="bottom"/>
    </xf>
    <xf numFmtId="1" fontId="15" borderId="7" applyNumberFormat="1" applyFont="1" applyFill="0" applyBorder="1" applyAlignment="1" applyProtection="0">
      <alignment vertical="top" wrapText="1"/>
    </xf>
    <xf numFmtId="1" fontId="7" borderId="7" applyNumberFormat="1" applyFont="1" applyFill="0" applyBorder="1" applyAlignment="1" applyProtection="0">
      <alignment vertical="bottom"/>
    </xf>
    <xf numFmtId="1" fontId="7" borderId="112" applyNumberFormat="1" applyFont="1" applyFill="0" applyBorder="1" applyAlignment="1" applyProtection="0">
      <alignment vertical="bottom"/>
    </xf>
    <xf numFmtId="1" fontId="7" borderId="8" applyNumberFormat="1" applyFont="1" applyFill="0" applyBorder="1" applyAlignment="1" applyProtection="0">
      <alignment vertical="bottom"/>
    </xf>
    <xf numFmtId="61" fontId="3" fillId="2" borderId="113" applyNumberFormat="1" applyFont="1" applyFill="1" applyBorder="1" applyAlignment="1" applyProtection="0">
      <alignment horizontal="center" vertical="center"/>
    </xf>
    <xf numFmtId="1" fontId="3" fillId="2" borderId="114" applyNumberFormat="1" applyFont="1" applyFill="1" applyBorder="1" applyAlignment="1" applyProtection="0">
      <alignment vertical="bottom"/>
    </xf>
    <xf numFmtId="62" fontId="3" borderId="115" applyNumberFormat="1" applyFont="1" applyFill="0" applyBorder="1" applyAlignment="1" applyProtection="0">
      <alignment vertical="bottom"/>
    </xf>
    <xf numFmtId="1" fontId="1" borderId="8" applyNumberFormat="1" applyFont="1" applyFill="0" applyBorder="1" applyAlignment="1" applyProtection="0">
      <alignment vertical="top" wrapText="1"/>
    </xf>
    <xf numFmtId="61" fontId="3" borderId="116" applyNumberFormat="1" applyFont="1" applyFill="0" applyBorder="1" applyAlignment="1" applyProtection="0">
      <alignment horizontal="center" vertical="center"/>
    </xf>
    <xf numFmtId="1" fontId="3" fillId="2" borderId="13" applyNumberFormat="1" applyFont="1" applyFill="1" applyBorder="1" applyAlignment="1" applyProtection="0">
      <alignment vertical="bottom"/>
    </xf>
    <xf numFmtId="1" fontId="1" borderId="117" applyNumberFormat="1" applyFont="1" applyFill="0" applyBorder="1" applyAlignment="1" applyProtection="0">
      <alignment vertical="top" wrapText="1"/>
    </xf>
    <xf numFmtId="1" fontId="1" borderId="118" applyNumberFormat="1" applyFont="1" applyFill="0" applyBorder="1" applyAlignment="1" applyProtection="0">
      <alignment vertical="top" wrapText="1"/>
    </xf>
    <xf numFmtId="62" fontId="3" borderId="119" applyNumberFormat="1" applyFont="1" applyFill="0" applyBorder="1" applyAlignment="1" applyProtection="0">
      <alignment vertical="bottom"/>
    </xf>
    <xf numFmtId="1" fontId="7" borderId="120" applyNumberFormat="1" applyFont="1" applyFill="0" applyBorder="1" applyAlignment="1" applyProtection="0">
      <alignment vertical="bottom"/>
    </xf>
    <xf numFmtId="1" fontId="7" borderId="121" applyNumberFormat="1" applyFont="1" applyFill="0" applyBorder="1" applyAlignment="1" applyProtection="0">
      <alignment vertical="bottom"/>
    </xf>
    <xf numFmtId="0" fontId="16" borderId="53" applyNumberFormat="1" applyFont="1" applyFill="0" applyBorder="1" applyAlignment="1" applyProtection="0">
      <alignment horizontal="right" vertical="bottom"/>
    </xf>
    <xf numFmtId="63" fontId="16" fillId="6" borderId="28" applyNumberFormat="1" applyFont="1" applyFill="1" applyBorder="1" applyAlignment="1" applyProtection="0">
      <alignment horizontal="center" vertical="center"/>
    </xf>
    <xf numFmtId="1" fontId="7" borderId="114" applyNumberFormat="1" applyFont="1" applyFill="0" applyBorder="1" applyAlignment="1" applyProtection="0">
      <alignment vertical="bottom"/>
    </xf>
    <xf numFmtId="1" fontId="3" borderId="122" applyNumberFormat="1" applyFont="1" applyFill="0" applyBorder="1" applyAlignment="1" applyProtection="0">
      <alignment vertical="bottom"/>
    </xf>
    <xf numFmtId="0" fontId="4" borderId="3" applyNumberFormat="1" applyFont="1" applyFill="0" applyBorder="1" applyAlignment="1" applyProtection="0">
      <alignment vertical="bottom"/>
    </xf>
    <xf numFmtId="1" fontId="9" borderId="3" applyNumberFormat="1" applyFont="1" applyFill="0" applyBorder="1" applyAlignment="1" applyProtection="0">
      <alignment vertical="bottom"/>
    </xf>
    <xf numFmtId="62" fontId="4" borderId="3" applyNumberFormat="1" applyFont="1" applyFill="0" applyBorder="1" applyAlignment="1" applyProtection="0">
      <alignment vertical="bottom"/>
    </xf>
    <xf numFmtId="0" fontId="4" borderId="44" applyNumberFormat="1" applyFont="1" applyFill="0" applyBorder="1" applyAlignment="1" applyProtection="0">
      <alignment vertical="bottom"/>
    </xf>
    <xf numFmtId="3" fontId="16" fillId="4" borderId="28" applyNumberFormat="1" applyFont="1" applyFill="1" applyBorder="1" applyAlignment="1" applyProtection="0">
      <alignment horizontal="center" vertical="center"/>
    </xf>
    <xf numFmtId="0" fontId="17" borderId="114" applyNumberFormat="1" applyFont="1" applyFill="0" applyBorder="1" applyAlignment="1" applyProtection="0">
      <alignment horizontal="center" vertical="center"/>
    </xf>
    <xf numFmtId="0" fontId="4" borderId="114" applyNumberFormat="1" applyFont="1" applyFill="0" applyBorder="1" applyAlignment="1" applyProtection="0">
      <alignment vertical="bottom"/>
    </xf>
    <xf numFmtId="61" fontId="4" fillId="4" borderId="7" applyNumberFormat="1" applyFont="1" applyFill="1" applyBorder="1" applyAlignment="1" applyProtection="0">
      <alignment horizontal="center" vertical="center"/>
    </xf>
    <xf numFmtId="1" fontId="9" borderId="7" applyNumberFormat="1" applyFont="1" applyFill="0" applyBorder="1" applyAlignment="1" applyProtection="0">
      <alignment vertical="bottom"/>
    </xf>
    <xf numFmtId="61" fontId="4" fillId="4" borderId="8" applyNumberFormat="1" applyFont="1" applyFill="1" applyBorder="1" applyAlignment="1" applyProtection="0">
      <alignment horizontal="center" vertical="center"/>
    </xf>
    <xf numFmtId="1" fontId="3" borderId="114" applyNumberFormat="1" applyFont="1" applyFill="0" applyBorder="1" applyAlignment="1" applyProtection="0">
      <alignment vertical="bottom"/>
    </xf>
    <xf numFmtId="62" fontId="4" fillId="4" borderId="7" applyNumberFormat="1" applyFont="1" applyFill="1" applyBorder="1" applyAlignment="1" applyProtection="0">
      <alignment vertical="bottom"/>
    </xf>
    <xf numFmtId="62" fontId="4" fillId="4" borderId="8" applyNumberFormat="1" applyFont="1" applyFill="1" applyBorder="1" applyAlignment="1" applyProtection="0">
      <alignment vertical="bottom"/>
    </xf>
    <xf numFmtId="1" fontId="7" borderId="53" applyNumberFormat="1" applyFont="1" applyFill="0" applyBorder="1" applyAlignment="1" applyProtection="0">
      <alignment vertical="bottom"/>
    </xf>
    <xf numFmtId="1" fontId="7" borderId="122" applyNumberFormat="1" applyFont="1" applyFill="0" applyBorder="1" applyAlignment="1" applyProtection="0">
      <alignment vertical="bottom"/>
    </xf>
    <xf numFmtId="1" fontId="1" borderId="114" applyNumberFormat="1" applyFont="1" applyFill="0" applyBorder="1" applyAlignment="1" applyProtection="0">
      <alignment vertical="top" wrapText="1"/>
    </xf>
    <xf numFmtId="62" fontId="9" fillId="4" borderId="7" applyNumberFormat="1" applyFont="1" applyFill="1" applyBorder="1" applyAlignment="1" applyProtection="0">
      <alignment vertical="bottom"/>
    </xf>
    <xf numFmtId="62" fontId="9" fillId="4" borderId="8" applyNumberFormat="1" applyFont="1" applyFill="1" applyBorder="1" applyAlignment="1" applyProtection="0">
      <alignment vertical="bottom"/>
    </xf>
    <xf numFmtId="1" fontId="1" borderId="53" applyNumberFormat="1" applyFont="1" applyFill="0" applyBorder="1" applyAlignment="1" applyProtection="0">
      <alignment vertical="top" wrapText="1"/>
    </xf>
    <xf numFmtId="0" fontId="4" borderId="123" applyNumberFormat="1" applyFont="1" applyFill="0" applyBorder="1" applyAlignment="1" applyProtection="0">
      <alignment vertical="bottom"/>
    </xf>
    <xf numFmtId="61" fontId="4" fillId="4" borderId="49" applyNumberFormat="1" applyFont="1" applyFill="1" applyBorder="1" applyAlignment="1" applyProtection="0">
      <alignment horizontal="center" vertical="center"/>
    </xf>
    <xf numFmtId="1" fontId="18" borderId="49" applyNumberFormat="1" applyFont="1" applyFill="0" applyBorder="1" applyAlignment="1" applyProtection="0">
      <alignment vertical="top" wrapText="1"/>
    </xf>
    <xf numFmtId="61" fontId="4" fillId="4" borderId="50" applyNumberFormat="1" applyFont="1" applyFill="1" applyBorder="1" applyAlignment="1" applyProtection="0">
      <alignment horizontal="center" vertical="center"/>
    </xf>
    <xf numFmtId="62" fontId="3" borderId="124" applyNumberFormat="1" applyFont="1" applyFill="0" applyBorder="1" applyAlignment="1" applyProtection="0">
      <alignment vertical="bottom"/>
    </xf>
    <xf numFmtId="62" fontId="3" borderId="123" applyNumberFormat="1" applyFont="1" applyFill="0" applyBorder="1" applyAlignment="1" applyProtection="0">
      <alignment vertical="bottom"/>
    </xf>
    <xf numFmtId="62" fontId="3" borderId="49" applyNumberFormat="1" applyFont="1" applyFill="0" applyBorder="1" applyAlignment="1" applyProtection="0">
      <alignment vertical="bottom"/>
    </xf>
    <xf numFmtId="62" fontId="3" borderId="41" applyNumberFormat="1" applyFont="1" applyFill="0" applyBorder="1" applyAlignment="1" applyProtection="0">
      <alignment vertical="bottom"/>
    </xf>
    <xf numFmtId="60" fontId="7" borderId="41" applyNumberFormat="1" applyFont="1" applyFill="0" applyBorder="1" applyAlignment="1" applyProtection="0">
      <alignment vertical="bottom"/>
    </xf>
    <xf numFmtId="0" fontId="19" borderId="70" applyNumberFormat="1" applyFont="1" applyFill="0" applyBorder="1" applyAlignment="1" applyProtection="0">
      <alignment horizontal="right" vertical="bottom"/>
    </xf>
    <xf numFmtId="0" fontId="1" applyNumberFormat="1" applyFont="1" applyFill="0" applyBorder="0" applyAlignment="1" applyProtection="0">
      <alignment vertical="top" wrapText="1"/>
    </xf>
    <xf numFmtId="1" fontId="1" fillId="2" borderId="122" applyNumberFormat="1" applyFont="1" applyFill="1" applyBorder="1" applyAlignment="1" applyProtection="0">
      <alignment vertical="top" wrapText="1"/>
    </xf>
    <xf numFmtId="0" fontId="1" borderId="125" applyNumberFormat="1" applyFont="1" applyFill="0" applyBorder="1" applyAlignment="1" applyProtection="0">
      <alignment vertical="top" wrapText="1"/>
    </xf>
    <xf numFmtId="1" fontId="1" fillId="3" borderId="44" applyNumberFormat="1" applyFont="1" applyFill="1" applyBorder="1" applyAlignment="1" applyProtection="0">
      <alignment vertical="top" wrapText="1"/>
    </xf>
    <xf numFmtId="1" fontId="1" fillId="2" borderId="114" applyNumberFormat="1" applyFont="1" applyFill="1" applyBorder="1" applyAlignment="1" applyProtection="0">
      <alignment vertical="top" wrapText="1"/>
    </xf>
    <xf numFmtId="1" fontId="1" fillId="3" borderId="7" applyNumberFormat="1" applyFont="1" applyFill="1" applyBorder="1" applyAlignment="1" applyProtection="0">
      <alignment vertical="top" wrapText="1"/>
    </xf>
    <xf numFmtId="1" fontId="1" fillId="3" borderId="8" applyNumberFormat="1" applyFont="1" applyFill="1" applyBorder="1" applyAlignment="1" applyProtection="0">
      <alignment vertical="top" wrapText="1"/>
    </xf>
    <xf numFmtId="59" fontId="3" fillId="2" borderId="114" applyNumberFormat="1" applyFont="1" applyFill="1" applyBorder="1" applyAlignment="1" applyProtection="0">
      <alignment horizontal="center" vertical="bottom"/>
    </xf>
    <xf numFmtId="0" fontId="4" fillId="2" borderId="126" applyNumberFormat="0" applyFont="1" applyFill="1" applyBorder="1" applyAlignment="1" applyProtection="0">
      <alignment horizontal="left" vertical="bottom"/>
    </xf>
    <xf numFmtId="59" fontId="3" fillId="2" borderId="126" applyNumberFormat="1" applyFont="1" applyFill="1" applyBorder="1" applyAlignment="1" applyProtection="0">
      <alignment horizontal="center" vertical="bottom"/>
    </xf>
    <xf numFmtId="0" fontId="4" fillId="2" borderId="7" applyNumberFormat="1" applyFont="1" applyFill="1" applyBorder="1" applyAlignment="1" applyProtection="0">
      <alignment horizontal="left" vertical="bottom"/>
    </xf>
    <xf numFmtId="60" fontId="7" fillId="2" borderId="7" applyNumberFormat="1" applyFont="1" applyFill="1" applyBorder="1" applyAlignment="1" applyProtection="0">
      <alignment horizontal="center" vertical="bottom"/>
    </xf>
    <xf numFmtId="60" fontId="7" fillId="2" borderId="8" applyNumberFormat="1" applyFont="1" applyFill="1" applyBorder="1" applyAlignment="1" applyProtection="0">
      <alignment horizontal="center" vertical="bottom"/>
    </xf>
    <xf numFmtId="1" fontId="9" fillId="2" borderId="127" applyNumberFormat="1" applyFont="1" applyFill="1" applyBorder="1" applyAlignment="1" applyProtection="0">
      <alignment vertical="bottom"/>
    </xf>
    <xf numFmtId="1" fontId="9" borderId="128" applyNumberFormat="1" applyFont="1" applyFill="0" applyBorder="1" applyAlignment="1" applyProtection="0">
      <alignment horizontal="center" vertical="bottom"/>
    </xf>
    <xf numFmtId="1" fontId="1" borderId="129" applyNumberFormat="1" applyFont="1" applyFill="0" applyBorder="1" applyAlignment="1" applyProtection="0">
      <alignment vertical="top" wrapText="1"/>
    </xf>
    <xf numFmtId="1" fontId="1" borderId="13" applyNumberFormat="1" applyFont="1" applyFill="0" applyBorder="1" applyAlignment="1" applyProtection="0">
      <alignment vertical="top" wrapText="1"/>
    </xf>
    <xf numFmtId="1" fontId="1" borderId="130" applyNumberFormat="1" applyFont="1" applyFill="0" applyBorder="1" applyAlignment="1" applyProtection="0">
      <alignment vertical="top" wrapText="1"/>
    </xf>
    <xf numFmtId="1" fontId="1" borderId="131" applyNumberFormat="1" applyFont="1" applyFill="0" applyBorder="1" applyAlignment="1" applyProtection="0">
      <alignment vertical="top" wrapText="1"/>
    </xf>
    <xf numFmtId="1" fontId="1" borderId="132" applyNumberFormat="1" applyFont="1" applyFill="0" applyBorder="1" applyAlignment="1" applyProtection="0">
      <alignment vertical="top" wrapText="1"/>
    </xf>
    <xf numFmtId="1" fontId="3" fillId="2" borderId="127" applyNumberFormat="1" applyFont="1" applyFill="1" applyBorder="1" applyAlignment="1" applyProtection="0">
      <alignment vertical="bottom"/>
    </xf>
    <xf numFmtId="0" fontId="9" borderId="133" applyNumberFormat="0" applyFont="1" applyFill="0" applyBorder="1" applyAlignment="1" applyProtection="0">
      <alignment horizontal="center" vertical="bottom"/>
    </xf>
    <xf numFmtId="1" fontId="1" borderId="134" applyNumberFormat="1" applyFont="1" applyFill="0" applyBorder="1" applyAlignment="1" applyProtection="0">
      <alignment vertical="top" wrapText="1"/>
    </xf>
    <xf numFmtId="0" fontId="9" borderId="135" applyNumberFormat="1" applyFont="1" applyFill="0" applyBorder="1" applyAlignment="1" applyProtection="0">
      <alignment horizontal="center" vertical="bottom"/>
    </xf>
    <xf numFmtId="0" fontId="3" borderId="129" applyNumberFormat="1" applyFont="1" applyFill="0" applyBorder="1" applyAlignment="1" applyProtection="0">
      <alignment vertical="bottom"/>
    </xf>
    <xf numFmtId="60" fontId="7" borderId="19" applyNumberFormat="1" applyFont="1" applyFill="0" applyBorder="1" applyAlignment="1" applyProtection="0">
      <alignment vertical="bottom"/>
    </xf>
    <xf numFmtId="60" fontId="7" borderId="78" applyNumberFormat="1" applyFont="1" applyFill="0" applyBorder="1" applyAlignment="1" applyProtection="0">
      <alignment vertical="bottom"/>
    </xf>
    <xf numFmtId="60" fontId="7" borderId="136" applyNumberFormat="1" applyFont="1" applyFill="0" applyBorder="1" applyAlignment="1" applyProtection="0">
      <alignment vertical="bottom"/>
    </xf>
    <xf numFmtId="60" fontId="7" borderId="137" applyNumberFormat="1" applyFont="1" applyFill="0" applyBorder="1" applyAlignment="1" applyProtection="0">
      <alignment vertical="bottom"/>
    </xf>
    <xf numFmtId="1" fontId="3" borderId="138" applyNumberFormat="1" applyFont="1" applyFill="0" applyBorder="1" applyAlignment="1" applyProtection="0">
      <alignment vertical="bottom"/>
    </xf>
    <xf numFmtId="62" fontId="3" borderId="139" applyNumberFormat="1" applyFont="1" applyFill="0" applyBorder="1" applyAlignment="1" applyProtection="0">
      <alignment vertical="bottom"/>
    </xf>
    <xf numFmtId="0" fontId="4" borderId="24" applyNumberFormat="1" applyFont="1" applyFill="0" applyBorder="1" applyAlignment="1" applyProtection="0">
      <alignment horizontal="center" vertical="center" wrapText="1"/>
    </xf>
    <xf numFmtId="0" fontId="4" borderId="140" applyNumberFormat="1" applyFont="1" applyFill="0" applyBorder="1" applyAlignment="1" applyProtection="0">
      <alignment horizontal="center" vertical="center" wrapText="1"/>
    </xf>
    <xf numFmtId="0" fontId="4" borderId="141" applyNumberFormat="1" applyFont="1" applyFill="0" applyBorder="1" applyAlignment="1" applyProtection="0">
      <alignment horizontal="center" vertical="center" wrapText="1"/>
    </xf>
    <xf numFmtId="1" fontId="3" fillId="2" borderId="142" applyNumberFormat="1" applyFont="1" applyFill="1" applyBorder="1" applyAlignment="1" applyProtection="0">
      <alignment vertical="bottom"/>
    </xf>
    <xf numFmtId="0" fontId="4" fillId="2" borderId="143" applyNumberFormat="1" applyFont="1" applyFill="1" applyBorder="1" applyAlignment="1" applyProtection="0">
      <alignment horizontal="center" vertical="center"/>
    </xf>
    <xf numFmtId="0" fontId="4" fillId="2" borderId="116" applyNumberFormat="1" applyFont="1" applyFill="1" applyBorder="1" applyAlignment="1" applyProtection="0">
      <alignment horizontal="center" vertical="center"/>
    </xf>
    <xf numFmtId="1" fontId="10" borderId="144" applyNumberFormat="1" applyFont="1" applyFill="0" applyBorder="1" applyAlignment="1" applyProtection="0">
      <alignment vertical="top" wrapText="1"/>
    </xf>
    <xf numFmtId="0" fontId="4" borderId="33" applyNumberFormat="1" applyFont="1" applyFill="0" applyBorder="1" applyAlignment="1" applyProtection="0">
      <alignment horizontal="center" vertical="center" wrapText="1"/>
    </xf>
    <xf numFmtId="0" fontId="1" borderId="145" applyNumberFormat="1" applyFont="1" applyFill="0" applyBorder="1" applyAlignment="1" applyProtection="0">
      <alignment vertical="top" wrapText="1"/>
    </xf>
    <xf numFmtId="1" fontId="3" fillId="2" borderId="51" applyNumberFormat="1" applyFont="1" applyFill="1" applyBorder="1" applyAlignment="1" applyProtection="0">
      <alignment horizontal="center" vertical="center"/>
    </xf>
    <xf numFmtId="1" fontId="11" borderId="46" applyNumberFormat="1" applyFont="1" applyFill="0" applyBorder="1" applyAlignment="1" applyProtection="0">
      <alignment vertical="center"/>
    </xf>
    <xf numFmtId="61" fontId="3" borderId="146" applyNumberFormat="1" applyFont="1" applyFill="0" applyBorder="1" applyAlignment="1" applyProtection="0">
      <alignment horizontal="center" vertical="center"/>
    </xf>
    <xf numFmtId="1" fontId="11" borderId="57" applyNumberFormat="1" applyFont="1" applyFill="0" applyBorder="1" applyAlignment="1" applyProtection="0">
      <alignment vertical="center"/>
    </xf>
    <xf numFmtId="61" fontId="3" borderId="147" applyNumberFormat="1" applyFont="1" applyFill="0" applyBorder="1" applyAlignment="1" applyProtection="0">
      <alignment horizontal="center" vertical="center"/>
    </xf>
    <xf numFmtId="61" fontId="3" borderId="148" applyNumberFormat="1" applyFont="1" applyFill="0" applyBorder="1" applyAlignment="1" applyProtection="0">
      <alignment horizontal="center" vertical="center"/>
    </xf>
    <xf numFmtId="1" fontId="3" fillId="2" borderId="58" applyNumberFormat="1" applyFont="1" applyFill="1" applyBorder="1" applyAlignment="1" applyProtection="0">
      <alignment vertical="bottom"/>
    </xf>
    <xf numFmtId="61" fontId="3" fillId="2" borderId="36" applyNumberFormat="1" applyFont="1" applyFill="1" applyBorder="1" applyAlignment="1" applyProtection="0">
      <alignment horizontal="center" vertical="center"/>
    </xf>
    <xf numFmtId="1" fontId="3" fillId="2" borderId="149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15151"/>
      <rgbColor rgb="fff47d30"/>
      <rgbColor rgb="ffff6600"/>
      <rgbColor rgb="ffaaaaaa"/>
      <rgbColor rgb="ff333333"/>
      <rgbColor rgb="ffffffff"/>
      <rgbColor rgb="ffff0000"/>
      <rgbColor rgb="ff0000ff"/>
      <rgbColor rgb="fffefc78"/>
      <rgbColor rgb="fffff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556260</xdr:colOff>
      <xdr:row>0</xdr:row>
      <xdr:rowOff>101600</xdr:rowOff>
    </xdr:from>
    <xdr:to>
      <xdr:col>0</xdr:col>
      <xdr:colOff>1807911</xdr:colOff>
      <xdr:row>7</xdr:row>
      <xdr:rowOff>87680</xdr:rowOff>
    </xdr:to>
    <xdr:pic>
      <xdr:nvPicPr>
        <xdr:cNvPr id="2" name="HDHA LOGOS FOR JOE.pdf"/>
        <xdr:cNvPicPr/>
      </xdr:nvPicPr>
      <xdr:blipFill>
        <a:blip r:embed="rId1">
          <a:extLst/>
        </a:blip>
        <a:stretch>
          <a:fillRect/>
        </a:stretch>
      </xdr:blipFill>
      <xdr:spPr>
        <a:xfrm>
          <a:off x="556259" y="101600"/>
          <a:ext cx="1251653" cy="142435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232891</xdr:colOff>
      <xdr:row>0</xdr:row>
      <xdr:rowOff>127772</xdr:rowOff>
    </xdr:from>
    <xdr:to>
      <xdr:col>0</xdr:col>
      <xdr:colOff>1510494</xdr:colOff>
      <xdr:row>8</xdr:row>
      <xdr:rowOff>152909</xdr:rowOff>
    </xdr:to>
    <xdr:pic>
      <xdr:nvPicPr>
        <xdr:cNvPr id="4" name="HDHA LOGOS FOR JOE.ai"/>
        <xdr:cNvPicPr/>
      </xdr:nvPicPr>
      <xdr:blipFill>
        <a:blip r:embed="rId1">
          <a:extLst/>
        </a:blip>
        <a:stretch>
          <a:fillRect/>
        </a:stretch>
      </xdr:blipFill>
      <xdr:spPr>
        <a:xfrm>
          <a:off x="232891" y="127772"/>
          <a:ext cx="1277604" cy="145388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63"/>
  <sheetViews>
    <sheetView workbookViewId="0" showGridLines="0" defaultGridColor="1"/>
  </sheetViews>
  <sheetFormatPr defaultColWidth="11.25" defaultRowHeight="15" customHeight="1" outlineLevelRow="0" outlineLevelCol="0"/>
  <cols>
    <col min="1" max="1" width="24" style="1" customWidth="1"/>
    <col min="2" max="2" width="7.875" style="1" customWidth="1"/>
    <col min="3" max="3" width="9.25" style="1" customWidth="1"/>
    <col min="4" max="4" width="9.25" style="1" customWidth="1"/>
    <col min="5" max="5" width="2.75" style="1" customWidth="1"/>
    <col min="6" max="6" width="26.625" style="1" customWidth="1"/>
    <col min="7" max="7" width="7.875" style="1" customWidth="1"/>
    <col min="8" max="8" width="1" style="1" customWidth="1"/>
    <col min="9" max="9" width="7.375" style="1" customWidth="1"/>
    <col min="10" max="10" width="7.375" style="1" customWidth="1"/>
    <col min="11" max="11" width="8" style="1" customWidth="1"/>
    <col min="12" max="256" width="11.25" style="1" customWidth="1"/>
  </cols>
  <sheetData>
    <row r="1" ht="12.7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5"/>
    </row>
    <row r="2" ht="22.5" customHeight="1">
      <c r="A2" s="6"/>
      <c r="B2" t="s" s="7">
        <v>0</v>
      </c>
      <c r="C2" s="8"/>
      <c r="D2" s="8"/>
      <c r="E2" s="8"/>
      <c r="F2" s="8"/>
      <c r="G2" s="8"/>
      <c r="H2" s="8"/>
      <c r="I2" s="8"/>
      <c r="J2" s="8"/>
      <c r="K2" s="9"/>
    </row>
    <row r="3" ht="22.5" customHeight="1">
      <c r="A3" s="6"/>
      <c r="B3" t="s" s="7">
        <v>1</v>
      </c>
      <c r="C3" s="8"/>
      <c r="D3" s="8"/>
      <c r="E3" s="8"/>
      <c r="F3" s="8"/>
      <c r="G3" s="8"/>
      <c r="H3" s="8"/>
      <c r="I3" s="8"/>
      <c r="J3" s="8"/>
      <c r="K3" s="9"/>
    </row>
    <row r="4" ht="12.75" customHeight="1">
      <c r="A4" s="6"/>
      <c r="B4" s="10"/>
      <c r="C4" s="11"/>
      <c r="D4" s="11"/>
      <c r="E4" s="11"/>
      <c r="F4" s="12"/>
      <c r="G4" s="11"/>
      <c r="H4" s="11"/>
      <c r="I4" s="13"/>
      <c r="J4" s="13"/>
      <c r="K4" s="14"/>
    </row>
    <row r="5" ht="12" customHeight="1">
      <c r="A5" s="15"/>
      <c r="B5" t="s" s="16">
        <v>2</v>
      </c>
      <c r="C5" s="17"/>
      <c r="D5" s="18"/>
      <c r="E5" s="19"/>
      <c r="F5" t="s" s="20">
        <v>3</v>
      </c>
      <c r="G5" s="18"/>
      <c r="H5" s="21"/>
      <c r="I5" t="s" s="22">
        <v>4</v>
      </c>
      <c r="J5" t="s" s="23">
        <v>5</v>
      </c>
      <c r="K5" t="s" s="24">
        <v>6</v>
      </c>
    </row>
    <row r="6" ht="12" customHeight="1">
      <c r="A6" s="6"/>
      <c r="B6" s="25"/>
      <c r="C6" s="26"/>
      <c r="D6" s="27"/>
      <c r="E6" s="21"/>
      <c r="F6" s="28"/>
      <c r="G6" s="29"/>
      <c r="H6" s="21"/>
      <c r="I6" s="30"/>
      <c r="J6" s="31"/>
      <c r="K6" t="s" s="32">
        <v>7</v>
      </c>
    </row>
    <row r="7" ht="18.75" customHeight="1">
      <c r="A7" s="6"/>
      <c r="B7" t="s" s="33">
        <v>8</v>
      </c>
      <c r="C7" t="s" s="34">
        <v>9</v>
      </c>
      <c r="D7" t="s" s="35">
        <v>10</v>
      </c>
      <c r="E7" s="21"/>
      <c r="F7" s="36"/>
      <c r="G7" t="s" s="37">
        <v>11</v>
      </c>
      <c r="H7" s="38"/>
      <c r="I7" s="39"/>
      <c r="J7" s="40"/>
      <c r="K7" s="41"/>
    </row>
    <row r="8" ht="18.75" customHeight="1">
      <c r="A8" s="6"/>
      <c r="B8" t="s" s="42">
        <v>12</v>
      </c>
      <c r="C8" t="s" s="42">
        <v>13</v>
      </c>
      <c r="D8" t="s" s="43">
        <v>14</v>
      </c>
      <c r="E8" s="44"/>
      <c r="F8" t="s" s="45">
        <v>15</v>
      </c>
      <c r="G8" s="46">
        <f>B57-G15-G21</f>
        <v>0</v>
      </c>
      <c r="H8" s="44"/>
      <c r="I8" s="47">
        <f>SUM('Player Fees'!E30,'Player Fees'!F30,'Player Fees'!G30)</f>
        <v>0</v>
      </c>
      <c r="J8" s="47">
        <f>G8-I8</f>
        <v>0</v>
      </c>
      <c r="K8" s="47">
        <f>G8</f>
        <v>0</v>
      </c>
    </row>
    <row r="9" ht="18.75" customHeight="1">
      <c r="A9" t="s" s="48">
        <v>16</v>
      </c>
      <c r="B9" s="49"/>
      <c r="C9" s="50"/>
      <c r="D9" s="51"/>
      <c r="E9" s="52"/>
      <c r="F9" s="53"/>
      <c r="G9" s="54"/>
      <c r="H9" s="21"/>
      <c r="I9" s="55"/>
      <c r="J9" s="56"/>
      <c r="K9" s="57"/>
    </row>
    <row r="10" ht="18.75" customHeight="1">
      <c r="A10" t="s" s="58">
        <v>17</v>
      </c>
      <c r="B10" s="59">
        <v>0</v>
      </c>
      <c r="C10" s="59">
        <v>0</v>
      </c>
      <c r="D10" s="59">
        <f>B10</f>
        <v>0</v>
      </c>
      <c r="E10" s="60"/>
      <c r="F10" t="s" s="45">
        <v>18</v>
      </c>
      <c r="G10" t="s" s="37">
        <v>11</v>
      </c>
      <c r="H10" s="38"/>
      <c r="I10" s="61"/>
      <c r="J10" s="62"/>
      <c r="K10" s="63"/>
    </row>
    <row r="11" ht="18.75" customHeight="1">
      <c r="A11" t="s" s="64">
        <v>19</v>
      </c>
      <c r="B11" s="59">
        <v>0</v>
      </c>
      <c r="C11" s="59">
        <v>0</v>
      </c>
      <c r="D11" s="59">
        <f>B11</f>
        <v>0</v>
      </c>
      <c r="E11" s="60"/>
      <c r="F11" s="65"/>
      <c r="G11" s="66">
        <v>0</v>
      </c>
      <c r="H11" s="67"/>
      <c r="I11" s="66"/>
      <c r="J11" s="66"/>
      <c r="K11" s="66"/>
    </row>
    <row r="12" ht="18.75" customHeight="1">
      <c r="A12" t="s" s="64">
        <v>20</v>
      </c>
      <c r="B12" s="59">
        <v>0</v>
      </c>
      <c r="C12" s="59">
        <v>0</v>
      </c>
      <c r="D12" s="59">
        <f>B12</f>
        <v>0</v>
      </c>
      <c r="E12" s="60"/>
      <c r="F12" s="68"/>
      <c r="G12" s="69">
        <v>0</v>
      </c>
      <c r="H12" s="67"/>
      <c r="I12" s="69"/>
      <c r="J12" s="69"/>
      <c r="K12" s="69"/>
    </row>
    <row r="13" ht="18.75" customHeight="1">
      <c r="A13" t="s" s="64">
        <v>21</v>
      </c>
      <c r="B13" s="59">
        <v>0</v>
      </c>
      <c r="C13" s="59">
        <v>0</v>
      </c>
      <c r="D13" s="59">
        <f>B13</f>
        <v>0</v>
      </c>
      <c r="E13" s="60"/>
      <c r="F13" s="68"/>
      <c r="G13" s="69">
        <v>0</v>
      </c>
      <c r="H13" s="70"/>
      <c r="I13" s="69"/>
      <c r="J13" s="69"/>
      <c r="K13" s="69"/>
    </row>
    <row r="14" ht="18.75" customHeight="1">
      <c r="A14" t="s" s="71">
        <v>22</v>
      </c>
      <c r="B14" s="72">
        <v>0</v>
      </c>
      <c r="C14" s="72">
        <v>0</v>
      </c>
      <c r="D14" s="72">
        <f>B14</f>
        <v>0</v>
      </c>
      <c r="E14" s="60"/>
      <c r="F14" s="73"/>
      <c r="G14" s="74">
        <v>0</v>
      </c>
      <c r="H14" s="75"/>
      <c r="I14" s="74"/>
      <c r="J14" s="74"/>
      <c r="K14" s="74"/>
    </row>
    <row r="15" ht="18.75" customHeight="1">
      <c r="A15" t="s" s="45">
        <v>23</v>
      </c>
      <c r="B15" s="47">
        <f>SUM(B10:B14)</f>
        <v>0</v>
      </c>
      <c r="C15" s="47">
        <f>SUM(C10:C14)</f>
        <v>0</v>
      </c>
      <c r="D15" s="47">
        <f>SUM(D10:D14)</f>
        <v>0</v>
      </c>
      <c r="E15" s="76"/>
      <c r="F15" t="s" s="45">
        <v>24</v>
      </c>
      <c r="G15" s="47">
        <f>SUM(G11:G14)</f>
        <v>0</v>
      </c>
      <c r="H15" s="77"/>
      <c r="I15" s="47">
        <f>SUM(I11:I14)</f>
        <v>0</v>
      </c>
      <c r="J15" s="47">
        <f>SUM(J11:J14)</f>
        <v>0</v>
      </c>
      <c r="K15" s="47">
        <f>SUM(K11:K14)</f>
        <v>0</v>
      </c>
    </row>
    <row r="16" ht="8" customHeight="1">
      <c r="A16" t="s" s="78">
        <v>25</v>
      </c>
      <c r="B16" s="79"/>
      <c r="C16" s="80"/>
      <c r="D16" s="79"/>
      <c r="E16" s="81"/>
      <c r="F16" s="82"/>
      <c r="G16" s="83"/>
      <c r="H16" s="21"/>
      <c r="I16" s="84"/>
      <c r="J16" s="85"/>
      <c r="K16" s="86"/>
    </row>
    <row r="17" ht="18.75" customHeight="1">
      <c r="A17" t="s" s="87">
        <v>26</v>
      </c>
      <c r="B17" s="88">
        <v>0</v>
      </c>
      <c r="C17" s="59">
        <v>0</v>
      </c>
      <c r="D17" s="88">
        <f>B17</f>
        <v>0</v>
      </c>
      <c r="E17" s="60"/>
      <c r="F17" t="s" s="45">
        <v>27</v>
      </c>
      <c r="G17" t="s" s="37">
        <v>11</v>
      </c>
      <c r="H17" s="89"/>
      <c r="I17" s="90"/>
      <c r="J17" s="91"/>
      <c r="K17" s="92"/>
    </row>
    <row r="18" ht="18.75" customHeight="1">
      <c r="A18" t="s" s="64">
        <v>28</v>
      </c>
      <c r="B18" s="93">
        <v>0</v>
      </c>
      <c r="C18" s="59">
        <v>0</v>
      </c>
      <c r="D18" s="59">
        <f>B18</f>
        <v>0</v>
      </c>
      <c r="E18" s="60"/>
      <c r="F18" s="65"/>
      <c r="G18" s="66">
        <v>0</v>
      </c>
      <c r="H18" s="77"/>
      <c r="I18" s="66"/>
      <c r="J18" s="66"/>
      <c r="K18" s="66"/>
    </row>
    <row r="19" ht="18.75" customHeight="1">
      <c r="A19" s="94"/>
      <c r="B19" s="93"/>
      <c r="C19" s="59"/>
      <c r="D19" s="59"/>
      <c r="E19" s="60"/>
      <c r="F19" s="68"/>
      <c r="G19" s="69">
        <v>0</v>
      </c>
      <c r="H19" s="67"/>
      <c r="I19" s="69"/>
      <c r="J19" s="69"/>
      <c r="K19" s="69"/>
    </row>
    <row r="20" ht="18.75" customHeight="1">
      <c r="A20" s="94"/>
      <c r="B20" s="93"/>
      <c r="C20" s="59"/>
      <c r="D20" s="59"/>
      <c r="E20" s="60"/>
      <c r="F20" s="73"/>
      <c r="G20" s="74">
        <v>0</v>
      </c>
      <c r="H20" s="67"/>
      <c r="I20" s="74"/>
      <c r="J20" s="74"/>
      <c r="K20" s="74"/>
    </row>
    <row r="21" ht="18.75" customHeight="1">
      <c r="A21" s="94"/>
      <c r="B21" s="93"/>
      <c r="C21" s="59"/>
      <c r="D21" s="59"/>
      <c r="E21" s="60"/>
      <c r="F21" t="s" s="45">
        <v>29</v>
      </c>
      <c r="G21" s="47">
        <f>SUM(G18:G20)</f>
        <v>0</v>
      </c>
      <c r="H21" s="67"/>
      <c r="I21" s="47">
        <f>SUM(I17:I20)</f>
        <v>0</v>
      </c>
      <c r="J21" s="47">
        <f>SUM(J17:J20)</f>
        <v>0</v>
      </c>
      <c r="K21" s="47">
        <f>SUM(K17:K20)</f>
        <v>0</v>
      </c>
    </row>
    <row r="22" ht="18.75" customHeight="1">
      <c r="A22" s="94"/>
      <c r="B22" s="93"/>
      <c r="C22" s="59"/>
      <c r="D22" s="59"/>
      <c r="E22" s="95"/>
      <c r="F22" s="82"/>
      <c r="G22" s="83"/>
      <c r="H22" s="96"/>
      <c r="I22" s="97"/>
      <c r="J22" s="98"/>
      <c r="K22" s="99"/>
    </row>
    <row r="23" ht="18.75" customHeight="1">
      <c r="A23" s="94"/>
      <c r="B23" s="93"/>
      <c r="C23" s="59"/>
      <c r="D23" s="59"/>
      <c r="E23" s="60"/>
      <c r="F23" t="s" s="45">
        <v>30</v>
      </c>
      <c r="G23" s="47">
        <f>G21+G15+G8</f>
        <v>0</v>
      </c>
      <c r="H23" s="67"/>
      <c r="I23" s="47">
        <f>I21+I15+I8</f>
        <v>0</v>
      </c>
      <c r="J23" s="47">
        <f>J21+J15+J8</f>
        <v>0</v>
      </c>
      <c r="K23" s="47">
        <f>K21+K15+K8</f>
        <v>0</v>
      </c>
    </row>
    <row r="24" ht="18.75" customHeight="1">
      <c r="A24" s="94"/>
      <c r="B24" s="93"/>
      <c r="C24" s="59"/>
      <c r="D24" s="59"/>
      <c r="E24" s="95"/>
      <c r="F24" s="85"/>
      <c r="G24" s="85"/>
      <c r="H24" s="100"/>
      <c r="I24" s="85"/>
      <c r="J24" s="85"/>
      <c r="K24" s="86"/>
    </row>
    <row r="25" ht="18.75" customHeight="1">
      <c r="A25" s="101"/>
      <c r="B25" s="102"/>
      <c r="C25" s="72"/>
      <c r="D25" s="72"/>
      <c r="E25" s="95"/>
      <c r="F25" s="100"/>
      <c r="G25" s="100"/>
      <c r="H25" s="100"/>
      <c r="I25" s="100"/>
      <c r="J25" s="100"/>
      <c r="K25" s="103"/>
    </row>
    <row r="26" ht="18.75" customHeight="1">
      <c r="A26" t="s" s="45">
        <v>31</v>
      </c>
      <c r="B26" s="47">
        <f>SUM(B17:B25)</f>
        <v>0</v>
      </c>
      <c r="C26" s="47">
        <f>SUM(C17:C25)</f>
        <v>0</v>
      </c>
      <c r="D26" s="47">
        <f>SUM(D17:D25)</f>
        <v>0</v>
      </c>
      <c r="E26" s="104"/>
      <c r="F26" s="105"/>
      <c r="G26" t="s" s="106">
        <v>32</v>
      </c>
      <c r="H26" s="107"/>
      <c r="I26" s="107"/>
      <c r="J26" s="107"/>
      <c r="K26" s="108"/>
    </row>
    <row r="27" ht="8" customHeight="1">
      <c r="A27" s="109"/>
      <c r="B27" s="110"/>
      <c r="C27" s="111"/>
      <c r="D27" s="110"/>
      <c r="E27" s="81"/>
      <c r="F27" s="100"/>
      <c r="G27" s="105"/>
      <c r="H27" s="105"/>
      <c r="I27" s="105"/>
      <c r="J27" s="105"/>
      <c r="K27" s="108"/>
    </row>
    <row r="28" ht="18.75" customHeight="1">
      <c r="A28" t="s" s="112">
        <v>33</v>
      </c>
      <c r="B28" s="113"/>
      <c r="C28" s="114"/>
      <c r="D28" s="113"/>
      <c r="E28" s="115"/>
      <c r="F28" s="116"/>
      <c r="G28" s="117"/>
      <c r="H28" s="117"/>
      <c r="I28" s="118">
        <f>B59</f>
        <v>0</v>
      </c>
      <c r="J28" s="117"/>
      <c r="K28" s="103"/>
    </row>
    <row r="29" ht="18.75" customHeight="1">
      <c r="A29" t="s" s="64">
        <v>34</v>
      </c>
      <c r="B29" s="93">
        <v>0</v>
      </c>
      <c r="C29" s="59">
        <v>0</v>
      </c>
      <c r="D29" s="59">
        <f>B29</f>
        <v>0</v>
      </c>
      <c r="E29" s="119"/>
      <c r="F29" s="120"/>
      <c r="G29" s="121"/>
      <c r="H29" s="121"/>
      <c r="I29" s="121"/>
      <c r="J29" s="121"/>
      <c r="K29" s="122"/>
    </row>
    <row r="30" ht="18.75" customHeight="1">
      <c r="A30" t="s" s="64">
        <v>35</v>
      </c>
      <c r="B30" s="93">
        <v>0</v>
      </c>
      <c r="C30" s="59">
        <v>0</v>
      </c>
      <c r="D30" s="59">
        <f>B30</f>
        <v>0</v>
      </c>
      <c r="E30" s="123"/>
      <c r="F30" t="s" s="124">
        <v>36</v>
      </c>
      <c r="G30" t="s" s="125">
        <v>37</v>
      </c>
      <c r="H30" s="126"/>
      <c r="I30" s="126"/>
      <c r="J30" s="126"/>
      <c r="K30" s="127"/>
    </row>
    <row r="31" ht="18.75" customHeight="1">
      <c r="A31" t="s" s="64">
        <v>38</v>
      </c>
      <c r="B31" s="93">
        <v>0</v>
      </c>
      <c r="C31" s="59">
        <v>0</v>
      </c>
      <c r="D31" s="59">
        <f>B31</f>
        <v>0</v>
      </c>
      <c r="E31" s="128"/>
      <c r="F31" t="s" s="129">
        <v>39</v>
      </c>
      <c r="G31" t="s" s="130">
        <v>40</v>
      </c>
      <c r="H31" s="131"/>
      <c r="I31" s="131"/>
      <c r="J31" s="132"/>
      <c r="K31" s="133">
        <v>0</v>
      </c>
    </row>
    <row r="32" ht="18.75" customHeight="1">
      <c r="A32" s="101"/>
      <c r="B32" s="72">
        <v>0</v>
      </c>
      <c r="C32" s="72">
        <v>0</v>
      </c>
      <c r="D32" s="72">
        <v>0</v>
      </c>
      <c r="E32" s="128"/>
      <c r="F32" t="s" s="134">
        <v>41</v>
      </c>
      <c r="G32" t="s" s="135">
        <v>42</v>
      </c>
      <c r="H32" s="136"/>
      <c r="I32" s="136"/>
      <c r="J32" s="137"/>
      <c r="K32" s="138">
        <v>0</v>
      </c>
    </row>
    <row r="33" ht="18.75" customHeight="1">
      <c r="A33" t="s" s="45">
        <v>43</v>
      </c>
      <c r="B33" s="47">
        <f>SUM(B29:B32)</f>
        <v>0</v>
      </c>
      <c r="C33" s="47">
        <f>SUM(C29:C32)</f>
        <v>0</v>
      </c>
      <c r="D33" s="47">
        <f>SUM(D29:D32)</f>
        <v>0</v>
      </c>
      <c r="E33" s="139"/>
      <c r="F33" t="s" s="140">
        <v>41</v>
      </c>
      <c r="G33" t="s" s="141">
        <v>44</v>
      </c>
      <c r="H33" s="142"/>
      <c r="I33" s="142"/>
      <c r="J33" s="143"/>
      <c r="K33" s="144">
        <v>0</v>
      </c>
    </row>
    <row r="34" ht="10" customHeight="1">
      <c r="A34" s="145"/>
      <c r="B34" s="110"/>
      <c r="C34" s="146"/>
      <c r="D34" s="110"/>
      <c r="E34" s="147"/>
      <c r="F34" s="148"/>
      <c r="G34" s="148"/>
      <c r="H34" s="148"/>
      <c r="I34" s="148"/>
      <c r="J34" s="149"/>
      <c r="K34" s="150"/>
    </row>
    <row r="35" ht="18.75" customHeight="1">
      <c r="A35" t="s" s="151">
        <v>45</v>
      </c>
      <c r="B35" s="113"/>
      <c r="C35" s="152"/>
      <c r="D35" s="113"/>
      <c r="E35" s="147"/>
      <c r="F35" s="153"/>
      <c r="G35" s="153"/>
      <c r="H35" s="153"/>
      <c r="I35" s="153"/>
      <c r="J35" s="154"/>
      <c r="K35" s="155">
        <f>SUM(K31:K33)</f>
        <v>0</v>
      </c>
    </row>
    <row r="36" ht="18.75" customHeight="1">
      <c r="A36" t="s" s="64">
        <v>46</v>
      </c>
      <c r="B36" s="93">
        <v>0</v>
      </c>
      <c r="C36" s="59">
        <v>0</v>
      </c>
      <c r="D36" s="59">
        <f>B36</f>
        <v>0</v>
      </c>
      <c r="E36" s="156"/>
      <c r="F36" s="157"/>
      <c r="G36" s="157"/>
      <c r="H36" s="157"/>
      <c r="I36" s="158"/>
      <c r="J36" s="158"/>
      <c r="K36" s="159"/>
    </row>
    <row r="37" ht="18.75" customHeight="1">
      <c r="A37" t="s" s="64">
        <v>47</v>
      </c>
      <c r="B37" s="93">
        <v>0</v>
      </c>
      <c r="C37" s="59">
        <v>0</v>
      </c>
      <c r="D37" s="59">
        <f>B37</f>
        <v>0</v>
      </c>
      <c r="E37" s="156"/>
      <c r="F37" s="157"/>
      <c r="G37" s="157"/>
      <c r="H37" s="157"/>
      <c r="I37" s="158"/>
      <c r="J37" s="158"/>
      <c r="K37" s="160"/>
    </row>
    <row r="38" ht="18.75" customHeight="1">
      <c r="A38" t="s" s="71">
        <v>48</v>
      </c>
      <c r="B38" s="102">
        <v>0</v>
      </c>
      <c r="C38" s="72">
        <v>0</v>
      </c>
      <c r="D38" s="72">
        <f>B38</f>
        <v>0</v>
      </c>
      <c r="E38" s="156"/>
      <c r="F38" s="100"/>
      <c r="G38" s="100"/>
      <c r="H38" s="100"/>
      <c r="I38" s="158"/>
      <c r="J38" s="158"/>
      <c r="K38" s="160"/>
    </row>
    <row r="39" ht="18.75" customHeight="1">
      <c r="A39" t="s" s="45">
        <v>49</v>
      </c>
      <c r="B39" s="47">
        <f>SUM(B36:B38)</f>
        <v>0</v>
      </c>
      <c r="C39" s="161">
        <f>SUM(C36:C38)</f>
        <v>0</v>
      </c>
      <c r="D39" s="47">
        <f>SUM(D36:D38)</f>
        <v>0</v>
      </c>
      <c r="E39" s="162"/>
      <c r="F39" s="100"/>
      <c r="G39" s="100"/>
      <c r="H39" s="100"/>
      <c r="I39" s="158"/>
      <c r="J39" s="158"/>
      <c r="K39" s="160"/>
    </row>
    <row r="40" ht="8" customHeight="1">
      <c r="A40" s="109"/>
      <c r="B40" s="110"/>
      <c r="C40" s="163"/>
      <c r="D40" s="110"/>
      <c r="E40" s="147"/>
      <c r="F40" s="100"/>
      <c r="G40" s="100"/>
      <c r="H40" s="100"/>
      <c r="I40" s="100"/>
      <c r="J40" s="100"/>
      <c r="K40" s="164"/>
    </row>
    <row r="41" ht="18.75" customHeight="1">
      <c r="A41" t="s" s="112">
        <v>50</v>
      </c>
      <c r="B41" s="113"/>
      <c r="C41" s="114"/>
      <c r="D41" s="113"/>
      <c r="E41" s="147"/>
      <c r="F41" s="100"/>
      <c r="G41" s="100"/>
      <c r="H41" s="100"/>
      <c r="I41" s="100"/>
      <c r="J41" s="100"/>
      <c r="K41" s="164"/>
    </row>
    <row r="42" ht="18.75" customHeight="1">
      <c r="A42" t="s" s="64">
        <v>51</v>
      </c>
      <c r="B42" s="59">
        <v>0</v>
      </c>
      <c r="C42" s="59">
        <v>0</v>
      </c>
      <c r="D42" s="59">
        <f>B42</f>
        <v>0</v>
      </c>
      <c r="E42" s="156"/>
      <c r="F42" s="100"/>
      <c r="G42" s="100"/>
      <c r="H42" s="100"/>
      <c r="I42" s="100"/>
      <c r="J42" s="100"/>
      <c r="K42" s="164"/>
    </row>
    <row r="43" ht="18.75" customHeight="1">
      <c r="A43" t="s" s="64">
        <v>52</v>
      </c>
      <c r="B43" s="59">
        <v>0</v>
      </c>
      <c r="C43" s="59">
        <v>0</v>
      </c>
      <c r="D43" s="59">
        <f>B43</f>
        <v>0</v>
      </c>
      <c r="E43" s="156"/>
      <c r="F43" s="100"/>
      <c r="G43" s="100"/>
      <c r="H43" s="100"/>
      <c r="I43" s="100"/>
      <c r="J43" s="100"/>
      <c r="K43" s="164"/>
    </row>
    <row r="44" ht="18.75" customHeight="1">
      <c r="A44" t="s" s="64">
        <v>53</v>
      </c>
      <c r="B44" s="59">
        <v>0</v>
      </c>
      <c r="C44" s="59">
        <v>0</v>
      </c>
      <c r="D44" s="59">
        <f>B44</f>
        <v>0</v>
      </c>
      <c r="E44" s="156"/>
      <c r="F44" s="100"/>
      <c r="G44" s="100"/>
      <c r="H44" s="100"/>
      <c r="I44" s="100"/>
      <c r="J44" s="100"/>
      <c r="K44" s="164"/>
    </row>
    <row r="45" ht="18.75" customHeight="1">
      <c r="A45" t="s" s="71">
        <v>54</v>
      </c>
      <c r="B45" s="72">
        <v>0</v>
      </c>
      <c r="C45" s="72">
        <v>0</v>
      </c>
      <c r="D45" s="72">
        <f>B45</f>
        <v>0</v>
      </c>
      <c r="E45" s="156"/>
      <c r="F45" s="100"/>
      <c r="G45" s="100"/>
      <c r="H45" s="100"/>
      <c r="I45" s="100"/>
      <c r="J45" s="100"/>
      <c r="K45" s="164"/>
    </row>
    <row r="46" ht="18.75" customHeight="1">
      <c r="A46" t="s" s="45">
        <v>55</v>
      </c>
      <c r="B46" s="47">
        <f>SUM(B42:B45)</f>
        <v>0</v>
      </c>
      <c r="C46" s="47">
        <f>SUM(C42:C45)</f>
        <v>0</v>
      </c>
      <c r="D46" s="47">
        <f>SUM(D42:D45)</f>
        <v>0</v>
      </c>
      <c r="E46" s="162"/>
      <c r="F46" s="100"/>
      <c r="G46" s="100"/>
      <c r="H46" s="100"/>
      <c r="I46" s="100"/>
      <c r="J46" s="100"/>
      <c r="K46" s="164"/>
    </row>
    <row r="47" ht="8" customHeight="1">
      <c r="A47" s="109"/>
      <c r="B47" s="110"/>
      <c r="C47" s="111"/>
      <c r="D47" s="110"/>
      <c r="E47" s="147"/>
      <c r="F47" s="100"/>
      <c r="G47" s="100"/>
      <c r="H47" s="100"/>
      <c r="I47" s="100"/>
      <c r="J47" s="100"/>
      <c r="K47" s="164"/>
    </row>
    <row r="48" ht="18.75" customHeight="1">
      <c r="A48" t="s" s="151">
        <v>56</v>
      </c>
      <c r="B48" s="113"/>
      <c r="C48" s="114"/>
      <c r="D48" s="113"/>
      <c r="E48" s="147"/>
      <c r="F48" s="100"/>
      <c r="G48" s="100"/>
      <c r="H48" s="100"/>
      <c r="I48" s="100"/>
      <c r="J48" s="100"/>
      <c r="K48" s="164"/>
    </row>
    <row r="49" ht="18.75" customHeight="1">
      <c r="A49" t="s" s="64">
        <v>57</v>
      </c>
      <c r="B49" s="59">
        <v>0</v>
      </c>
      <c r="C49" s="59">
        <v>0</v>
      </c>
      <c r="D49" s="59">
        <f>B49</f>
        <v>0</v>
      </c>
      <c r="E49" s="156"/>
      <c r="F49" s="100"/>
      <c r="G49" s="100"/>
      <c r="H49" s="100"/>
      <c r="I49" s="100"/>
      <c r="J49" s="100"/>
      <c r="K49" s="164"/>
    </row>
    <row r="50" ht="18.75" customHeight="1">
      <c r="A50" t="s" s="64">
        <v>58</v>
      </c>
      <c r="B50" s="59">
        <v>0</v>
      </c>
      <c r="C50" s="59">
        <v>0</v>
      </c>
      <c r="D50" s="165">
        <f>B50</f>
        <v>0</v>
      </c>
      <c r="E50" s="166"/>
      <c r="F50" s="100"/>
      <c r="G50" s="100"/>
      <c r="H50" s="100"/>
      <c r="I50" s="100"/>
      <c r="J50" s="100"/>
      <c r="K50" s="164"/>
    </row>
    <row r="51" ht="18.75" customHeight="1">
      <c r="A51" t="s" s="64">
        <v>59</v>
      </c>
      <c r="B51" s="59">
        <v>0</v>
      </c>
      <c r="C51" s="59">
        <v>0</v>
      </c>
      <c r="D51" s="59">
        <f>B51</f>
        <v>0</v>
      </c>
      <c r="E51" s="156"/>
      <c r="F51" s="100"/>
      <c r="G51" s="100"/>
      <c r="H51" s="100"/>
      <c r="I51" s="100"/>
      <c r="J51" s="100"/>
      <c r="K51" s="164"/>
    </row>
    <row r="52" ht="18.75" customHeight="1">
      <c r="A52" t="s" s="71">
        <v>60</v>
      </c>
      <c r="B52" s="72">
        <v>0</v>
      </c>
      <c r="C52" s="72">
        <v>0</v>
      </c>
      <c r="D52" s="72">
        <f>B52</f>
        <v>0</v>
      </c>
      <c r="E52" s="156"/>
      <c r="F52" s="100"/>
      <c r="G52" s="100"/>
      <c r="H52" s="100"/>
      <c r="I52" s="100"/>
      <c r="J52" s="100"/>
      <c r="K52" s="164"/>
    </row>
    <row r="53" ht="18.75" customHeight="1">
      <c r="A53" t="s" s="45">
        <v>61</v>
      </c>
      <c r="B53" s="47">
        <f>SUM(B49:B52)</f>
        <v>0</v>
      </c>
      <c r="C53" s="47">
        <f>SUM(C49:C52)</f>
        <v>0</v>
      </c>
      <c r="D53" s="47">
        <f>SUM(D49:D52)</f>
        <v>0</v>
      </c>
      <c r="E53" s="162"/>
      <c r="F53" s="100"/>
      <c r="G53" s="100"/>
      <c r="H53" s="100"/>
      <c r="I53" s="100"/>
      <c r="J53" s="100"/>
      <c r="K53" s="164"/>
    </row>
    <row r="54" ht="10" customHeight="1">
      <c r="A54" s="167"/>
      <c r="B54" s="168"/>
      <c r="C54" s="169"/>
      <c r="D54" s="168"/>
      <c r="E54" s="147"/>
      <c r="F54" s="100"/>
      <c r="G54" s="100"/>
      <c r="H54" s="100"/>
      <c r="I54" s="100"/>
      <c r="J54" s="100"/>
      <c r="K54" s="164"/>
    </row>
    <row r="55" ht="18.75" customHeight="1">
      <c r="A55" t="s" s="45">
        <v>62</v>
      </c>
      <c r="B55" s="47">
        <f>B53+B46+B39+B33+B26+B15</f>
        <v>0</v>
      </c>
      <c r="C55" s="47">
        <f>C46+C39+C33+C26+C15</f>
        <v>0</v>
      </c>
      <c r="D55" s="47">
        <f>D46+D39+D33+D26+D15</f>
        <v>0</v>
      </c>
      <c r="E55" s="162"/>
      <c r="F55" s="100"/>
      <c r="G55" s="100"/>
      <c r="H55" s="100"/>
      <c r="I55" s="100"/>
      <c r="J55" s="100"/>
      <c r="K55" s="164"/>
    </row>
    <row r="56" ht="18.75" customHeight="1">
      <c r="A56" s="170"/>
      <c r="B56" s="171"/>
      <c r="C56" s="56"/>
      <c r="D56" s="56"/>
      <c r="E56" s="158"/>
      <c r="F56" s="62"/>
      <c r="G56" s="62"/>
      <c r="H56" s="62"/>
      <c r="I56" s="62"/>
      <c r="J56" s="62"/>
      <c r="K56" s="92"/>
    </row>
    <row r="57" ht="18.75" customHeight="1">
      <c r="A57" t="s" s="172">
        <v>63</v>
      </c>
      <c r="B57" s="173">
        <f>B55-(G15+G21)</f>
        <v>0</v>
      </c>
      <c r="C57" s="174"/>
      <c r="D57" s="158"/>
      <c r="E57" s="160"/>
      <c r="F57" s="175"/>
      <c r="G57" t="s" s="176">
        <v>11</v>
      </c>
      <c r="H57" s="177"/>
      <c r="I57" t="s" s="176">
        <v>9</v>
      </c>
      <c r="J57" s="178"/>
      <c r="K57" t="s" s="179">
        <v>64</v>
      </c>
    </row>
    <row r="58" ht="18.75" customHeight="1">
      <c r="A58" t="s" s="172">
        <v>65</v>
      </c>
      <c r="B58" s="180">
        <v>0</v>
      </c>
      <c r="C58" t="s" s="181">
        <v>66</v>
      </c>
      <c r="D58" s="158"/>
      <c r="E58" s="160"/>
      <c r="F58" t="s" s="182">
        <v>67</v>
      </c>
      <c r="G58" s="183">
        <f>G23</f>
        <v>0</v>
      </c>
      <c r="H58" s="184"/>
      <c r="I58" s="183">
        <f>C55</f>
        <v>0</v>
      </c>
      <c r="J58" s="183"/>
      <c r="K58" s="185">
        <f>G58-I58</f>
        <v>0</v>
      </c>
    </row>
    <row r="59" ht="18.75" customHeight="1">
      <c r="A59" t="s" s="172">
        <v>68</v>
      </c>
      <c r="B59" s="173">
        <f>IF(B58&gt;0,(B57/B58),0)</f>
        <v>0</v>
      </c>
      <c r="C59" s="174"/>
      <c r="D59" s="158"/>
      <c r="E59" s="160"/>
      <c r="F59" s="186"/>
      <c r="G59" s="187"/>
      <c r="H59" s="184"/>
      <c r="I59" s="187"/>
      <c r="J59" s="187"/>
      <c r="K59" s="188"/>
    </row>
    <row r="60" ht="18.75" customHeight="1">
      <c r="A60" s="189"/>
      <c r="B60" s="190"/>
      <c r="C60" s="158"/>
      <c r="D60" s="158"/>
      <c r="E60" s="160"/>
      <c r="F60" t="s" s="182">
        <v>62</v>
      </c>
      <c r="G60" s="183">
        <f>B55</f>
        <v>0</v>
      </c>
      <c r="H60" s="184"/>
      <c r="I60" s="183">
        <f>C55</f>
        <v>0</v>
      </c>
      <c r="J60" s="183"/>
      <c r="K60" s="185">
        <f>G60-I60</f>
        <v>0</v>
      </c>
    </row>
    <row r="61" ht="18.75" customHeight="1">
      <c r="A61" s="189"/>
      <c r="B61" s="191"/>
      <c r="C61" s="100"/>
      <c r="D61" s="100"/>
      <c r="E61" s="164"/>
      <c r="F61" s="174"/>
      <c r="G61" s="192"/>
      <c r="H61" s="184"/>
      <c r="I61" s="192"/>
      <c r="J61" s="192"/>
      <c r="K61" s="193"/>
    </row>
    <row r="62" ht="18.75" customHeight="1">
      <c r="A62" s="194"/>
      <c r="B62" s="191"/>
      <c r="C62" s="100"/>
      <c r="D62" s="100"/>
      <c r="E62" s="164"/>
      <c r="F62" t="s" s="195">
        <v>69</v>
      </c>
      <c r="G62" s="196">
        <f>G58-G60</f>
        <v>0</v>
      </c>
      <c r="H62" s="197"/>
      <c r="I62" s="196">
        <f>I58-I60</f>
        <v>0</v>
      </c>
      <c r="J62" s="196"/>
      <c r="K62" s="198">
        <f>G62-I62</f>
        <v>0</v>
      </c>
    </row>
    <row r="63" ht="18.75" customHeight="1">
      <c r="A63" s="199"/>
      <c r="B63" s="200"/>
      <c r="C63" s="201"/>
      <c r="D63" s="201"/>
      <c r="E63" s="201"/>
      <c r="F63" s="202"/>
      <c r="G63" s="202"/>
      <c r="H63" s="202"/>
      <c r="I63" s="203"/>
      <c r="J63" s="203"/>
      <c r="K63" t="s" s="204">
        <v>70</v>
      </c>
    </row>
  </sheetData>
  <mergeCells count="12">
    <mergeCell ref="B5:D6"/>
    <mergeCell ref="G26:J26"/>
    <mergeCell ref="G30:J30"/>
    <mergeCell ref="G31:J31"/>
    <mergeCell ref="G32:J32"/>
    <mergeCell ref="G33:J33"/>
    <mergeCell ref="J5:J6"/>
    <mergeCell ref="F5:G6"/>
    <mergeCell ref="B2:K2"/>
    <mergeCell ref="B3:K3"/>
    <mergeCell ref="B1:K1"/>
    <mergeCell ref="I5:I6"/>
  </mergeCells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&amp;L&amp;"Verdana,Regular"&amp;12&amp;K000000000000	&amp;P</oddFooter>
  </headerFooter>
  <drawing r:id="rId1"/>
  <legacyDrawing r:id="rId2"/>
</worksheet>
</file>

<file path=xl/worksheets/sheet2.xml><?xml version="1.0" encoding="utf-8"?>
<worksheet xmlns:r="http://schemas.openxmlformats.org/officeDocument/2006/relationships" xmlns="http://schemas.openxmlformats.org/spreadsheetml/2006/main">
  <dimension ref="A1:H30"/>
  <sheetViews>
    <sheetView workbookViewId="0" showGridLines="0" defaultGridColor="1"/>
  </sheetViews>
  <sheetFormatPr defaultColWidth="11.25" defaultRowHeight="15" customHeight="1" outlineLevelRow="0" outlineLevelCol="0"/>
  <cols>
    <col min="1" max="1" width="17.5" style="205" customWidth="1"/>
    <col min="2" max="2" width="31.125" style="205" customWidth="1"/>
    <col min="3" max="3" width="7.875" style="205" customWidth="1"/>
    <col min="4" max="4" width="1" style="205" customWidth="1"/>
    <col min="5" max="5" width="7.375" style="205" customWidth="1"/>
    <col min="6" max="6" width="7.375" style="205" customWidth="1"/>
    <col min="7" max="7" width="7.375" style="205" customWidth="1"/>
    <col min="8" max="8" width="7.375" style="205" customWidth="1"/>
    <col min="9" max="256" width="11.25" style="205" customWidth="1"/>
  </cols>
  <sheetData>
    <row r="1" ht="12.75" customHeight="1">
      <c r="A1" s="206"/>
      <c r="B1" s="4"/>
      <c r="C1" s="4"/>
      <c r="D1" s="4"/>
      <c r="E1" s="4"/>
      <c r="F1" s="207"/>
      <c r="G1" s="207"/>
      <c r="H1" s="208"/>
    </row>
    <row r="2" ht="12.75" customHeight="1">
      <c r="A2" s="209"/>
      <c r="B2" s="210"/>
      <c r="C2" s="210"/>
      <c r="D2" s="210"/>
      <c r="E2" s="210"/>
      <c r="F2" s="17"/>
      <c r="G2" s="17"/>
      <c r="H2" s="211"/>
    </row>
    <row r="3" ht="12.75" customHeight="1">
      <c r="A3" s="209"/>
      <c r="B3" s="210"/>
      <c r="C3" s="210"/>
      <c r="D3" s="210"/>
      <c r="E3" s="210"/>
      <c r="F3" s="17"/>
      <c r="G3" s="17"/>
      <c r="H3" s="211"/>
    </row>
    <row r="4" ht="12.75" customHeight="1">
      <c r="A4" s="212"/>
      <c r="B4" s="213"/>
      <c r="C4" s="214"/>
      <c r="D4" s="11"/>
      <c r="E4" t="s" s="215">
        <v>71</v>
      </c>
      <c r="F4" s="216"/>
      <c r="G4" s="216"/>
      <c r="H4" s="217"/>
    </row>
    <row r="5" ht="12" customHeight="1">
      <c r="A5" s="218"/>
      <c r="B5" s="219"/>
      <c r="C5" s="220"/>
      <c r="D5" s="21"/>
      <c r="E5" s="221"/>
      <c r="F5" s="222"/>
      <c r="G5" s="223"/>
      <c r="H5" s="224"/>
    </row>
    <row r="6" ht="12" customHeight="1">
      <c r="A6" s="225"/>
      <c r="B6" s="226"/>
      <c r="C6" s="227"/>
      <c r="D6" s="21"/>
      <c r="E6" s="221"/>
      <c r="F6" s="222"/>
      <c r="G6" s="223"/>
      <c r="H6" s="224"/>
    </row>
    <row r="7" ht="18.75" customHeight="1">
      <c r="A7" s="225"/>
      <c r="B7" t="s" s="228">
        <v>3</v>
      </c>
      <c r="C7" s="229"/>
      <c r="D7" s="21"/>
      <c r="E7" s="230"/>
      <c r="F7" s="231"/>
      <c r="G7" s="232"/>
      <c r="H7" s="233"/>
    </row>
    <row r="8" ht="18.75" customHeight="1">
      <c r="A8" s="38"/>
      <c r="B8" s="234"/>
      <c r="C8" s="235"/>
      <c r="D8" s="21"/>
      <c r="E8" t="s" s="23">
        <v>72</v>
      </c>
      <c r="F8" t="s" s="236">
        <v>73</v>
      </c>
      <c r="G8" t="s" s="237">
        <v>74</v>
      </c>
      <c r="H8" t="s" s="238">
        <v>5</v>
      </c>
    </row>
    <row r="9" ht="18.75" customHeight="1">
      <c r="A9" s="239"/>
      <c r="B9" t="s" s="240">
        <v>75</v>
      </c>
      <c r="C9" t="s" s="241">
        <v>76</v>
      </c>
      <c r="D9" s="21"/>
      <c r="E9" s="242"/>
      <c r="F9" s="243"/>
      <c r="G9" s="243"/>
      <c r="H9" s="244"/>
    </row>
    <row r="10" ht="18.75" customHeight="1">
      <c r="A10" s="245">
        <v>1</v>
      </c>
      <c r="B10" s="246"/>
      <c r="C10" s="165">
        <f t="shared" si="0" ref="C10:C24">'BUDGET'!B$59</f>
        <v>0</v>
      </c>
      <c r="D10" s="96"/>
      <c r="E10" s="59">
        <v>0</v>
      </c>
      <c r="F10" s="59">
        <v>0</v>
      </c>
      <c r="G10" s="59">
        <v>0</v>
      </c>
      <c r="H10" s="247">
        <f>SUM(C10-E10-F10-G10)</f>
        <v>0</v>
      </c>
    </row>
    <row r="11" ht="18.75" customHeight="1">
      <c r="A11" s="245">
        <f>1+A10</f>
        <v>2</v>
      </c>
      <c r="B11" s="246"/>
      <c r="C11" s="165">
        <f t="shared" si="0"/>
        <v>0</v>
      </c>
      <c r="D11" s="96"/>
      <c r="E11" s="59">
        <v>0</v>
      </c>
      <c r="F11" s="59">
        <v>0</v>
      </c>
      <c r="G11" s="59">
        <v>0</v>
      </c>
      <c r="H11" s="247">
        <f>SUM(C11-E11-F11-G11)</f>
        <v>0</v>
      </c>
    </row>
    <row r="12" ht="18.75" customHeight="1">
      <c r="A12" s="245">
        <f>1+A11</f>
        <v>3</v>
      </c>
      <c r="B12" s="246"/>
      <c r="C12" s="165">
        <f t="shared" si="0"/>
        <v>0</v>
      </c>
      <c r="D12" s="96"/>
      <c r="E12" s="59">
        <v>0</v>
      </c>
      <c r="F12" s="59">
        <v>0</v>
      </c>
      <c r="G12" s="59">
        <v>0</v>
      </c>
      <c r="H12" s="247">
        <f>SUM(C12-E12-F12-G12)</f>
        <v>0</v>
      </c>
    </row>
    <row r="13" ht="18.75" customHeight="1">
      <c r="A13" s="245">
        <f>1+A12</f>
        <v>4</v>
      </c>
      <c r="B13" s="246"/>
      <c r="C13" s="165">
        <f t="shared" si="0"/>
        <v>0</v>
      </c>
      <c r="D13" s="96"/>
      <c r="E13" s="59">
        <v>0</v>
      </c>
      <c r="F13" s="59">
        <v>0</v>
      </c>
      <c r="G13" s="59">
        <v>0</v>
      </c>
      <c r="H13" s="247">
        <f>SUM(C13-E13-F13-G13)</f>
        <v>0</v>
      </c>
    </row>
    <row r="14" ht="18.75" customHeight="1">
      <c r="A14" s="245">
        <f>1+A13</f>
        <v>5</v>
      </c>
      <c r="B14" s="246"/>
      <c r="C14" s="165">
        <f t="shared" si="0"/>
        <v>0</v>
      </c>
      <c r="D14" s="96"/>
      <c r="E14" s="59">
        <v>0</v>
      </c>
      <c r="F14" s="59">
        <v>0</v>
      </c>
      <c r="G14" s="59">
        <v>0</v>
      </c>
      <c r="H14" s="247">
        <f>SUM(C14-E14-F14-G14)</f>
        <v>0</v>
      </c>
    </row>
    <row r="15" ht="18.75" customHeight="1">
      <c r="A15" s="245">
        <f>1+A14</f>
        <v>6</v>
      </c>
      <c r="B15" s="246"/>
      <c r="C15" s="165">
        <f t="shared" si="0"/>
        <v>0</v>
      </c>
      <c r="D15" s="96"/>
      <c r="E15" s="59">
        <v>0</v>
      </c>
      <c r="F15" s="59">
        <v>0</v>
      </c>
      <c r="G15" s="59">
        <v>0</v>
      </c>
      <c r="H15" s="247">
        <f>SUM(C15-E15-F15-G15)</f>
        <v>0</v>
      </c>
    </row>
    <row r="16" ht="18.75" customHeight="1">
      <c r="A16" s="245">
        <f>1+A15</f>
        <v>7</v>
      </c>
      <c r="B16" s="246"/>
      <c r="C16" s="165">
        <f t="shared" si="0"/>
        <v>0</v>
      </c>
      <c r="D16" s="96"/>
      <c r="E16" s="59">
        <v>0</v>
      </c>
      <c r="F16" s="59">
        <v>0</v>
      </c>
      <c r="G16" s="59">
        <v>0</v>
      </c>
      <c r="H16" s="247">
        <f>SUM(C16-E16-F16-G16)</f>
        <v>0</v>
      </c>
    </row>
    <row r="17" ht="18.75" customHeight="1">
      <c r="A17" s="245">
        <f>1+A16</f>
        <v>8</v>
      </c>
      <c r="B17" s="246"/>
      <c r="C17" s="165">
        <f t="shared" si="0"/>
        <v>0</v>
      </c>
      <c r="D17" s="96"/>
      <c r="E17" s="59">
        <v>0</v>
      </c>
      <c r="F17" s="59">
        <v>0</v>
      </c>
      <c r="G17" s="59">
        <v>0</v>
      </c>
      <c r="H17" s="247">
        <f>SUM(C17-E17-F17-G17)</f>
        <v>0</v>
      </c>
    </row>
    <row r="18" ht="18.75" customHeight="1">
      <c r="A18" s="245">
        <f>1+A17</f>
        <v>9</v>
      </c>
      <c r="B18" s="246"/>
      <c r="C18" s="165">
        <f t="shared" si="0"/>
        <v>0</v>
      </c>
      <c r="D18" s="96"/>
      <c r="E18" s="59">
        <v>0</v>
      </c>
      <c r="F18" s="59">
        <v>0</v>
      </c>
      <c r="G18" s="59">
        <v>0</v>
      </c>
      <c r="H18" s="247">
        <f>SUM(C18-E18-F18-G18)</f>
        <v>0</v>
      </c>
    </row>
    <row r="19" ht="18.75" customHeight="1">
      <c r="A19" s="245">
        <f>1+A18</f>
        <v>10</v>
      </c>
      <c r="B19" s="246"/>
      <c r="C19" s="165">
        <f t="shared" si="0"/>
        <v>0</v>
      </c>
      <c r="D19" s="96"/>
      <c r="E19" s="59">
        <v>0</v>
      </c>
      <c r="F19" s="59">
        <v>0</v>
      </c>
      <c r="G19" s="59">
        <v>0</v>
      </c>
      <c r="H19" s="247">
        <f>SUM(C19-E19-F19-G19)</f>
        <v>0</v>
      </c>
    </row>
    <row r="20" ht="18.75" customHeight="1">
      <c r="A20" s="245">
        <f>1+A19</f>
        <v>11</v>
      </c>
      <c r="B20" s="246"/>
      <c r="C20" s="165">
        <f t="shared" si="0"/>
        <v>0</v>
      </c>
      <c r="D20" s="96"/>
      <c r="E20" s="59">
        <v>0</v>
      </c>
      <c r="F20" s="59">
        <v>0</v>
      </c>
      <c r="G20" s="59">
        <v>0</v>
      </c>
      <c r="H20" s="247">
        <f>SUM(C20-E20-F20-G20)</f>
        <v>0</v>
      </c>
    </row>
    <row r="21" ht="18.75" customHeight="1">
      <c r="A21" s="245">
        <f>1+A20</f>
        <v>12</v>
      </c>
      <c r="B21" s="246"/>
      <c r="C21" s="165">
        <f t="shared" si="0"/>
        <v>0</v>
      </c>
      <c r="D21" s="96"/>
      <c r="E21" s="59">
        <v>0</v>
      </c>
      <c r="F21" s="59">
        <v>0</v>
      </c>
      <c r="G21" s="59">
        <v>0</v>
      </c>
      <c r="H21" s="247">
        <f>SUM(C21-E21-F21-G21)</f>
        <v>0</v>
      </c>
    </row>
    <row r="22" ht="18.75" customHeight="1">
      <c r="A22" s="245">
        <f>1+A21</f>
        <v>13</v>
      </c>
      <c r="B22" s="246"/>
      <c r="C22" s="165">
        <f t="shared" si="0"/>
        <v>0</v>
      </c>
      <c r="D22" s="96"/>
      <c r="E22" s="59">
        <v>0</v>
      </c>
      <c r="F22" s="59">
        <v>0</v>
      </c>
      <c r="G22" s="59">
        <v>0</v>
      </c>
      <c r="H22" s="247">
        <f>SUM(C22-E22-F22-G22)</f>
        <v>0</v>
      </c>
    </row>
    <row r="23" ht="18.75" customHeight="1">
      <c r="A23" s="245">
        <f>1+A22</f>
        <v>14</v>
      </c>
      <c r="B23" s="246"/>
      <c r="C23" s="165">
        <f t="shared" si="0"/>
        <v>0</v>
      </c>
      <c r="D23" s="96"/>
      <c r="E23" s="59">
        <v>0</v>
      </c>
      <c r="F23" s="59">
        <v>0</v>
      </c>
      <c r="G23" s="59">
        <v>0</v>
      </c>
      <c r="H23" s="247">
        <f>SUM(C23-E23-F23-G23)</f>
        <v>0</v>
      </c>
    </row>
    <row r="24" ht="18.75" customHeight="1">
      <c r="A24" s="245">
        <f>1+A23</f>
        <v>15</v>
      </c>
      <c r="B24" s="246"/>
      <c r="C24" s="165">
        <f t="shared" si="0"/>
        <v>0</v>
      </c>
      <c r="D24" s="96"/>
      <c r="E24" s="59">
        <v>0</v>
      </c>
      <c r="F24" s="59">
        <v>0</v>
      </c>
      <c r="G24" s="59">
        <v>0</v>
      </c>
      <c r="H24" s="247">
        <f>SUM(C24-E24-F24-G24)</f>
        <v>0</v>
      </c>
    </row>
    <row r="25" ht="18.75" customHeight="1">
      <c r="A25" s="245">
        <f>1+A24</f>
        <v>16</v>
      </c>
      <c r="B25" s="246"/>
      <c r="C25" s="165"/>
      <c r="D25" s="96"/>
      <c r="E25" s="59"/>
      <c r="F25" s="59"/>
      <c r="G25" s="59"/>
      <c r="H25" s="247"/>
    </row>
    <row r="26" ht="18.75" customHeight="1">
      <c r="A26" s="245">
        <f>1+A25</f>
        <v>17</v>
      </c>
      <c r="B26" s="246"/>
      <c r="C26" s="165"/>
      <c r="D26" s="96"/>
      <c r="E26" s="59"/>
      <c r="F26" s="59"/>
      <c r="G26" s="59"/>
      <c r="H26" s="247"/>
    </row>
    <row r="27" ht="18.75" customHeight="1">
      <c r="A27" s="245">
        <f>1+A26</f>
        <v>18</v>
      </c>
      <c r="B27" s="246"/>
      <c r="C27" s="165"/>
      <c r="D27" s="96"/>
      <c r="E27" s="59"/>
      <c r="F27" s="59"/>
      <c r="G27" s="59"/>
      <c r="H27" s="247"/>
    </row>
    <row r="28" ht="18.75" customHeight="1">
      <c r="A28" s="245">
        <f>1+A27</f>
        <v>19</v>
      </c>
      <c r="B28" s="246"/>
      <c r="C28" s="165"/>
      <c r="D28" s="96"/>
      <c r="E28" s="59"/>
      <c r="F28" s="59"/>
      <c r="G28" s="59"/>
      <c r="H28" s="247"/>
    </row>
    <row r="29" ht="18.75" customHeight="1">
      <c r="A29" s="245">
        <f>1+A28</f>
        <v>20</v>
      </c>
      <c r="B29" s="248"/>
      <c r="C29" s="249"/>
      <c r="D29" s="96"/>
      <c r="E29" s="72"/>
      <c r="F29" s="72"/>
      <c r="G29" s="72"/>
      <c r="H29" s="250"/>
    </row>
    <row r="30" ht="18.75" customHeight="1">
      <c r="A30" s="251"/>
      <c r="B30" t="s" s="45">
        <v>77</v>
      </c>
      <c r="C30" s="252">
        <f>SUM(C10:C29)</f>
        <v>0</v>
      </c>
      <c r="D30" s="253"/>
      <c r="E30" s="47">
        <f>SUM(E10:E29)</f>
        <v>0</v>
      </c>
      <c r="F30" s="47">
        <f>SUM(F10:F29)</f>
        <v>0</v>
      </c>
      <c r="G30" s="47">
        <f>SUM(G10:G29)</f>
        <v>0</v>
      </c>
      <c r="H30" s="47">
        <f>SUM(H10:H29)</f>
        <v>0</v>
      </c>
    </row>
  </sheetData>
  <mergeCells count="10">
    <mergeCell ref="G8:G9"/>
    <mergeCell ref="H8:H9"/>
    <mergeCell ref="A1:H1"/>
    <mergeCell ref="A2:H2"/>
    <mergeCell ref="A3:H3"/>
    <mergeCell ref="B7:C7"/>
    <mergeCell ref="E8:E9"/>
    <mergeCell ref="F8:F9"/>
    <mergeCell ref="B5:C5"/>
    <mergeCell ref="B6:C6"/>
  </mergeCells>
  <pageMargins left="0.75" right="0.75" top="1" bottom="1" header="0.5" footer="0.5"/>
  <pageSetup firstPageNumber="1" fitToHeight="1" fitToWidth="1" scale="100" useFirstPageNumber="0" orientation="landscape" pageOrder="downThenOver"/>
  <headerFooter>
    <oddFooter>&amp;L&amp;"Helvetica,Regular"&amp;12&amp;K000000	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